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4000" windowHeight="9225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36" s="1"/>
  <c r="F11"/>
  <c r="F10"/>
  <c r="F9"/>
  <c r="F8"/>
  <c r="F7"/>
  <c r="F37" l="1"/>
  <c r="F38" s="1"/>
</calcChain>
</file>

<file path=xl/sharedStrings.xml><?xml version="1.0" encoding="utf-8"?>
<sst xmlns="http://schemas.openxmlformats.org/spreadsheetml/2006/main" count="68" uniqueCount="44">
  <si>
    <t>DESCRIPCION</t>
  </si>
  <si>
    <t>Unidad</t>
  </si>
  <si>
    <t>Cantidad</t>
  </si>
  <si>
    <t>Precio U.</t>
  </si>
  <si>
    <t>Costo directo</t>
  </si>
  <si>
    <t xml:space="preserve">Retirar sanitario </t>
  </si>
  <si>
    <t>un</t>
  </si>
  <si>
    <t>Instalar sanitario retirado</t>
  </si>
  <si>
    <t>Suministro e instalacion de  imán puerta entrada principal</t>
  </si>
  <si>
    <t>GL</t>
  </si>
  <si>
    <t>Suminisro de Sanitario Corona Montecarlo novo redondo cod 264105</t>
  </si>
  <si>
    <t>Organizar cielo razo  con problemas de humedad (registro)</t>
  </si>
  <si>
    <t>gl</t>
  </si>
  <si>
    <t>Mantenimiento escritorios</t>
  </si>
  <si>
    <t>Cambio de chapas de escritorios</t>
  </si>
  <si>
    <t>Duplicado de llave</t>
  </si>
  <si>
    <t>Mantenimientode de baños, cambio push sanitario (incluye demolición y reconstrucción de muro en panel fibrocemento con enchape)</t>
  </si>
  <si>
    <t>Adecuación por fuga de agua</t>
  </si>
  <si>
    <t>Suministro de Tapa para sanitario</t>
  </si>
  <si>
    <t>Suministro llave de  lavamanos</t>
  </si>
  <si>
    <t>Reparacion fuga de agua orinal</t>
  </si>
  <si>
    <t>Suministro de panel 24w</t>
  </si>
  <si>
    <t>Canalización de cable en baño (canal con adhesivo)</t>
  </si>
  <si>
    <t>ml</t>
  </si>
  <si>
    <t xml:space="preserve">Suministro de Silla nueva </t>
  </si>
  <si>
    <t>Ajustar el modulo Loterias</t>
  </si>
  <si>
    <t>Ajustar el modulo Atención al usuario</t>
  </si>
  <si>
    <t>Mantenimiento general de locker</t>
  </si>
  <si>
    <t xml:space="preserve">Suminisro de modulo - Locker de 9 puestos para loteros 3x3 plastico </t>
  </si>
  <si>
    <t>Demarcación de lineas de parqueadero de motos</t>
  </si>
  <si>
    <t>Pintar los modulos donde se ubican los señores que venden loteria,  según especificación.</t>
  </si>
  <si>
    <t>Suministro e Instalacion de rejilla del piso tipo carcamo e instalación de tapa para tablero</t>
  </si>
  <si>
    <t>Mantenimiento de Grecas</t>
  </si>
  <si>
    <t>Mantenimiento de Dispensador de agua</t>
  </si>
  <si>
    <t>Mantenimiento de Neveras cocineta.</t>
  </si>
  <si>
    <t xml:space="preserve">Suministro e instalacion de timbre </t>
  </si>
  <si>
    <t>Pintura de paredes</t>
  </si>
  <si>
    <t>m2</t>
  </si>
  <si>
    <t>Costo total</t>
  </si>
  <si>
    <t>AU (20%)</t>
  </si>
  <si>
    <t>Total</t>
  </si>
  <si>
    <t>CANTIDAD DE OBRA</t>
  </si>
  <si>
    <t>MANTENIMIENTO Y REPARCIONES VARIAS QUE SE PRESENTAN EN EL EDIFICIO SEDE DE LA LOTERIA DE MEDELLIN</t>
  </si>
  <si>
    <t>Pintar en el piso de parqueadero del sotano el letrero de -Prohibido parquear entrada</t>
  </si>
</sst>
</file>

<file path=xl/styles.xml><?xml version="1.0" encoding="utf-8"?>
<styleSheet xmlns="http://schemas.openxmlformats.org/spreadsheetml/2006/main">
  <numFmts count="4">
    <numFmt numFmtId="42" formatCode="_-&quot;$&quot;\ * #,##0_-;\-&quot;$&quot;\ * #,##0_-;_-&quot;$&quot;\ * &quot;-&quot;_-;_-@_-"/>
    <numFmt numFmtId="43" formatCode="_-* #,##0.00_-;\-* #,##0.00_-;_-* &quot;-&quot;??_-;_-@_-"/>
    <numFmt numFmtId="164" formatCode="_-* #,##0\ _€_-;\-* #,##0\ _€_-;_-* &quot;-&quot;??\ _€_-;_-@_-"/>
    <numFmt numFmtId="165" formatCode="&quot;$&quot;\ #,#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3" fontId="0" fillId="0" borderId="0" xfId="0" applyNumberFormat="1"/>
    <xf numFmtId="165" fontId="0" fillId="0" borderId="0" xfId="0" applyNumberForma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justify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42" fontId="5" fillId="0" borderId="1" xfId="2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3" fillId="0" borderId="2" xfId="0" applyFont="1" applyBorder="1"/>
    <xf numFmtId="42" fontId="3" fillId="0" borderId="2" xfId="0" applyNumberFormat="1" applyFont="1" applyBorder="1"/>
    <xf numFmtId="0" fontId="3" fillId="0" borderId="1" xfId="0" applyFont="1" applyBorder="1"/>
    <xf numFmtId="43" fontId="3" fillId="0" borderId="1" xfId="0" applyNumberFormat="1" applyFont="1" applyBorder="1"/>
    <xf numFmtId="42" fontId="3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3">
    <cellStyle name="Millares 2" xfId="1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9"/>
  <sheetViews>
    <sheetView tabSelected="1" workbookViewId="0">
      <selection activeCell="C30" sqref="C30"/>
    </sheetView>
  </sheetViews>
  <sheetFormatPr baseColWidth="10" defaultRowHeight="15"/>
  <cols>
    <col min="1" max="1" width="6.28515625" customWidth="1"/>
    <col min="2" max="2" width="91.28515625" style="3" customWidth="1"/>
    <col min="3" max="3" width="11.28515625" style="3" customWidth="1"/>
    <col min="4" max="5" width="11.28515625" style="2" customWidth="1"/>
    <col min="6" max="6" width="15.85546875" style="2" customWidth="1"/>
    <col min="7" max="7" width="10.42578125" style="1" customWidth="1"/>
    <col min="8" max="8" width="5.140625" style="1" customWidth="1"/>
    <col min="9" max="9" width="3.5703125" style="1" customWidth="1"/>
    <col min="10" max="10" width="10" style="1" customWidth="1"/>
    <col min="11" max="11" width="18.85546875" style="1" customWidth="1"/>
    <col min="12" max="12" width="22.42578125" customWidth="1"/>
    <col min="15" max="15" width="10.28515625" customWidth="1"/>
    <col min="16" max="16" width="9.28515625" customWidth="1"/>
  </cols>
  <sheetData>
    <row r="3" spans="1:6">
      <c r="A3" s="26" t="s">
        <v>42</v>
      </c>
      <c r="B3" s="26"/>
      <c r="C3" s="26"/>
      <c r="D3" s="26"/>
      <c r="E3" s="26"/>
      <c r="F3" s="26"/>
    </row>
    <row r="4" spans="1:6">
      <c r="A4" s="25" t="s">
        <v>41</v>
      </c>
      <c r="B4" s="25"/>
      <c r="C4" s="25"/>
      <c r="D4" s="25"/>
      <c r="E4" s="25"/>
      <c r="F4" s="25"/>
    </row>
    <row r="6" spans="1:6" ht="15.75">
      <c r="A6" s="4"/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</row>
    <row r="7" spans="1:6" ht="15.75">
      <c r="A7" s="6">
        <v>1</v>
      </c>
      <c r="B7" s="7" t="s">
        <v>5</v>
      </c>
      <c r="C7" s="8" t="s">
        <v>6</v>
      </c>
      <c r="D7" s="9">
        <v>1</v>
      </c>
      <c r="E7" s="10">
        <v>0</v>
      </c>
      <c r="F7" s="10">
        <f>E7*D7</f>
        <v>0</v>
      </c>
    </row>
    <row r="8" spans="1:6" ht="20.25" customHeight="1">
      <c r="A8" s="6">
        <v>2</v>
      </c>
      <c r="B8" s="7" t="s">
        <v>7</v>
      </c>
      <c r="C8" s="8" t="s">
        <v>6</v>
      </c>
      <c r="D8" s="9">
        <v>2</v>
      </c>
      <c r="E8" s="10">
        <v>0</v>
      </c>
      <c r="F8" s="10">
        <f t="shared" ref="F8:F32" si="0">E8*D8</f>
        <v>0</v>
      </c>
    </row>
    <row r="9" spans="1:6" ht="41.25" customHeight="1">
      <c r="A9" s="6">
        <v>3</v>
      </c>
      <c r="B9" s="7" t="s">
        <v>8</v>
      </c>
      <c r="C9" s="8" t="s">
        <v>9</v>
      </c>
      <c r="D9" s="9">
        <v>1</v>
      </c>
      <c r="E9" s="10">
        <v>0</v>
      </c>
      <c r="F9" s="10">
        <f t="shared" si="0"/>
        <v>0</v>
      </c>
    </row>
    <row r="10" spans="1:6" ht="51" customHeight="1">
      <c r="A10" s="6">
        <v>4</v>
      </c>
      <c r="B10" s="11" t="s">
        <v>10</v>
      </c>
      <c r="C10" s="9" t="s">
        <v>6</v>
      </c>
      <c r="D10" s="9">
        <v>1</v>
      </c>
      <c r="E10" s="10">
        <v>0</v>
      </c>
      <c r="F10" s="10">
        <f t="shared" si="0"/>
        <v>0</v>
      </c>
    </row>
    <row r="11" spans="1:6" ht="32.25" customHeight="1">
      <c r="A11" s="6">
        <v>5</v>
      </c>
      <c r="B11" s="12" t="s">
        <v>11</v>
      </c>
      <c r="C11" s="9" t="s">
        <v>12</v>
      </c>
      <c r="D11" s="9">
        <v>1</v>
      </c>
      <c r="E11" s="10">
        <v>0</v>
      </c>
      <c r="F11" s="10">
        <f t="shared" si="0"/>
        <v>0</v>
      </c>
    </row>
    <row r="12" spans="1:6" ht="15.75">
      <c r="A12" s="6">
        <v>6</v>
      </c>
      <c r="B12" s="13" t="s">
        <v>13</v>
      </c>
      <c r="C12" s="8" t="s">
        <v>6</v>
      </c>
      <c r="D12" s="9">
        <v>40</v>
      </c>
      <c r="E12" s="10">
        <v>0</v>
      </c>
      <c r="F12" s="10">
        <f t="shared" si="0"/>
        <v>0</v>
      </c>
    </row>
    <row r="13" spans="1:6" ht="15.75">
      <c r="A13" s="6">
        <v>7</v>
      </c>
      <c r="B13" s="13" t="s">
        <v>14</v>
      </c>
      <c r="C13" s="8" t="s">
        <v>6</v>
      </c>
      <c r="D13" s="9">
        <v>6</v>
      </c>
      <c r="E13" s="10">
        <v>0</v>
      </c>
      <c r="F13" s="10">
        <f t="shared" si="0"/>
        <v>0</v>
      </c>
    </row>
    <row r="14" spans="1:6" ht="15.75">
      <c r="A14" s="6">
        <v>8</v>
      </c>
      <c r="B14" s="13" t="s">
        <v>15</v>
      </c>
      <c r="C14" s="8" t="s">
        <v>6</v>
      </c>
      <c r="D14" s="9">
        <v>5</v>
      </c>
      <c r="E14" s="10">
        <v>0</v>
      </c>
      <c r="F14" s="10">
        <f t="shared" si="0"/>
        <v>0</v>
      </c>
    </row>
    <row r="15" spans="1:6" ht="34.5" customHeight="1">
      <c r="A15" s="6">
        <v>9</v>
      </c>
      <c r="B15" s="7" t="s">
        <v>16</v>
      </c>
      <c r="C15" s="8" t="s">
        <v>12</v>
      </c>
      <c r="D15" s="9">
        <v>5</v>
      </c>
      <c r="E15" s="10">
        <v>0</v>
      </c>
      <c r="F15" s="10">
        <f t="shared" si="0"/>
        <v>0</v>
      </c>
    </row>
    <row r="16" spans="1:6" ht="15.75">
      <c r="A16" s="6">
        <v>10</v>
      </c>
      <c r="B16" s="11" t="s">
        <v>17</v>
      </c>
      <c r="C16" s="9" t="s">
        <v>12</v>
      </c>
      <c r="D16" s="9">
        <v>5</v>
      </c>
      <c r="E16" s="10">
        <v>0</v>
      </c>
      <c r="F16" s="10">
        <f t="shared" si="0"/>
        <v>0</v>
      </c>
    </row>
    <row r="17" spans="1:6" ht="15.75">
      <c r="A17" s="6">
        <v>11</v>
      </c>
      <c r="B17" s="13" t="s">
        <v>18</v>
      </c>
      <c r="C17" s="8" t="s">
        <v>6</v>
      </c>
      <c r="D17" s="9">
        <v>3</v>
      </c>
      <c r="E17" s="10">
        <v>0</v>
      </c>
      <c r="F17" s="10">
        <f t="shared" si="0"/>
        <v>0</v>
      </c>
    </row>
    <row r="18" spans="1:6" ht="15.75">
      <c r="A18" s="6">
        <v>12</v>
      </c>
      <c r="B18" s="13" t="s">
        <v>19</v>
      </c>
      <c r="C18" s="8" t="s">
        <v>6</v>
      </c>
      <c r="D18" s="9">
        <v>1</v>
      </c>
      <c r="E18" s="10">
        <v>0</v>
      </c>
      <c r="F18" s="10">
        <f t="shared" si="0"/>
        <v>0</v>
      </c>
    </row>
    <row r="19" spans="1:6" ht="15.75">
      <c r="A19" s="6">
        <v>13</v>
      </c>
      <c r="B19" s="11" t="s">
        <v>20</v>
      </c>
      <c r="C19" s="9" t="s">
        <v>12</v>
      </c>
      <c r="D19" s="9">
        <v>2</v>
      </c>
      <c r="E19" s="10">
        <v>0</v>
      </c>
      <c r="F19" s="10">
        <f t="shared" si="0"/>
        <v>0</v>
      </c>
    </row>
    <row r="20" spans="1:6" ht="15.75">
      <c r="A20" s="6">
        <v>14</v>
      </c>
      <c r="B20" s="11" t="s">
        <v>21</v>
      </c>
      <c r="C20" s="9" t="s">
        <v>6</v>
      </c>
      <c r="D20" s="9">
        <v>3</v>
      </c>
      <c r="E20" s="10">
        <v>0</v>
      </c>
      <c r="F20" s="10">
        <f t="shared" si="0"/>
        <v>0</v>
      </c>
    </row>
    <row r="21" spans="1:6" ht="15.75">
      <c r="A21" s="6">
        <v>15</v>
      </c>
      <c r="B21" s="11" t="s">
        <v>22</v>
      </c>
      <c r="C21" s="9" t="s">
        <v>23</v>
      </c>
      <c r="D21" s="9">
        <v>5</v>
      </c>
      <c r="E21" s="10">
        <v>0</v>
      </c>
      <c r="F21" s="10">
        <f t="shared" si="0"/>
        <v>0</v>
      </c>
    </row>
    <row r="22" spans="1:6" ht="15.75">
      <c r="A22" s="6">
        <v>16</v>
      </c>
      <c r="B22" s="11" t="s">
        <v>24</v>
      </c>
      <c r="C22" s="9" t="s">
        <v>6</v>
      </c>
      <c r="D22" s="9">
        <v>2</v>
      </c>
      <c r="E22" s="10">
        <v>0</v>
      </c>
      <c r="F22" s="10">
        <f t="shared" si="0"/>
        <v>0</v>
      </c>
    </row>
    <row r="23" spans="1:6" ht="15.75">
      <c r="A23" s="6">
        <v>17</v>
      </c>
      <c r="B23" s="13" t="s">
        <v>25</v>
      </c>
      <c r="C23" s="8" t="s">
        <v>6</v>
      </c>
      <c r="D23" s="9">
        <v>1</v>
      </c>
      <c r="E23" s="10">
        <v>0</v>
      </c>
      <c r="F23" s="10">
        <f t="shared" si="0"/>
        <v>0</v>
      </c>
    </row>
    <row r="24" spans="1:6" ht="15.75">
      <c r="A24" s="6">
        <v>18</v>
      </c>
      <c r="B24" s="13" t="s">
        <v>26</v>
      </c>
      <c r="C24" s="8" t="s">
        <v>6</v>
      </c>
      <c r="D24" s="9">
        <v>1</v>
      </c>
      <c r="E24" s="10">
        <v>0</v>
      </c>
      <c r="F24" s="10">
        <f t="shared" si="0"/>
        <v>0</v>
      </c>
    </row>
    <row r="25" spans="1:6" ht="15.75">
      <c r="A25" s="6">
        <v>19</v>
      </c>
      <c r="B25" s="13" t="s">
        <v>27</v>
      </c>
      <c r="C25" s="8" t="s">
        <v>6</v>
      </c>
      <c r="D25" s="9">
        <v>1</v>
      </c>
      <c r="E25" s="10">
        <v>0</v>
      </c>
      <c r="F25" s="10">
        <f t="shared" si="0"/>
        <v>0</v>
      </c>
    </row>
    <row r="26" spans="1:6" ht="15.75">
      <c r="A26" s="6">
        <v>20</v>
      </c>
      <c r="B26" s="13" t="s">
        <v>28</v>
      </c>
      <c r="C26" s="8" t="s">
        <v>6</v>
      </c>
      <c r="D26" s="9">
        <v>9</v>
      </c>
      <c r="E26" s="10">
        <v>0</v>
      </c>
      <c r="F26" s="10">
        <f t="shared" si="0"/>
        <v>0</v>
      </c>
    </row>
    <row r="27" spans="1:6" ht="15.75">
      <c r="A27" s="6">
        <v>21</v>
      </c>
      <c r="B27" s="13" t="s">
        <v>29</v>
      </c>
      <c r="C27" s="8" t="s">
        <v>23</v>
      </c>
      <c r="D27" s="9">
        <v>5</v>
      </c>
      <c r="E27" s="10">
        <v>0</v>
      </c>
      <c r="F27" s="10">
        <f t="shared" si="0"/>
        <v>0</v>
      </c>
    </row>
    <row r="28" spans="1:6" ht="15.75">
      <c r="A28" s="6">
        <v>22</v>
      </c>
      <c r="B28" s="13" t="s">
        <v>43</v>
      </c>
      <c r="C28" s="8" t="s">
        <v>23</v>
      </c>
      <c r="D28" s="9">
        <v>2</v>
      </c>
      <c r="E28" s="10">
        <v>0</v>
      </c>
      <c r="F28" s="10">
        <f t="shared" si="0"/>
        <v>0</v>
      </c>
    </row>
    <row r="29" spans="1:6" ht="15.75">
      <c r="A29" s="6">
        <v>23</v>
      </c>
      <c r="B29" s="13" t="s">
        <v>30</v>
      </c>
      <c r="C29" s="8" t="s">
        <v>23</v>
      </c>
      <c r="D29" s="9">
        <v>25</v>
      </c>
      <c r="E29" s="10">
        <v>0</v>
      </c>
      <c r="F29" s="10">
        <f t="shared" si="0"/>
        <v>0</v>
      </c>
    </row>
    <row r="30" spans="1:6" ht="15.75">
      <c r="A30" s="6">
        <v>24</v>
      </c>
      <c r="B30" s="13" t="s">
        <v>31</v>
      </c>
      <c r="C30" s="8" t="s">
        <v>12</v>
      </c>
      <c r="D30" s="9">
        <v>1</v>
      </c>
      <c r="E30" s="10">
        <v>0</v>
      </c>
      <c r="F30" s="10">
        <f t="shared" si="0"/>
        <v>0</v>
      </c>
    </row>
    <row r="31" spans="1:6" ht="15.75">
      <c r="A31" s="6">
        <v>25</v>
      </c>
      <c r="B31" s="13" t="s">
        <v>32</v>
      </c>
      <c r="C31" s="8" t="s">
        <v>6</v>
      </c>
      <c r="D31" s="9">
        <v>5</v>
      </c>
      <c r="E31" s="10">
        <v>0</v>
      </c>
      <c r="F31" s="10">
        <f t="shared" si="0"/>
        <v>0</v>
      </c>
    </row>
    <row r="32" spans="1:6" ht="15.75">
      <c r="A32" s="6">
        <v>26</v>
      </c>
      <c r="B32" s="13" t="s">
        <v>33</v>
      </c>
      <c r="C32" s="8" t="s">
        <v>6</v>
      </c>
      <c r="D32" s="9">
        <v>5</v>
      </c>
      <c r="E32" s="10">
        <v>0</v>
      </c>
      <c r="F32" s="10">
        <f t="shared" si="0"/>
        <v>0</v>
      </c>
    </row>
    <row r="33" spans="1:6" ht="15.75">
      <c r="A33" s="6">
        <v>27</v>
      </c>
      <c r="B33" s="13" t="s">
        <v>34</v>
      </c>
      <c r="C33" s="8" t="s">
        <v>6</v>
      </c>
      <c r="D33" s="9">
        <v>5</v>
      </c>
      <c r="E33" s="10">
        <v>0</v>
      </c>
      <c r="F33" s="10">
        <f>E33*D33</f>
        <v>0</v>
      </c>
    </row>
    <row r="34" spans="1:6" ht="15.75">
      <c r="A34" s="6">
        <v>28</v>
      </c>
      <c r="B34" s="13" t="s">
        <v>35</v>
      </c>
      <c r="C34" s="8" t="s">
        <v>6</v>
      </c>
      <c r="D34" s="9">
        <v>1</v>
      </c>
      <c r="E34" s="10">
        <v>0</v>
      </c>
      <c r="F34" s="10">
        <f>D34*E34</f>
        <v>0</v>
      </c>
    </row>
    <row r="35" spans="1:6" ht="15.75">
      <c r="A35" s="6">
        <v>29</v>
      </c>
      <c r="B35" s="13" t="s">
        <v>36</v>
      </c>
      <c r="C35" s="8" t="s">
        <v>37</v>
      </c>
      <c r="D35" s="9">
        <v>297</v>
      </c>
      <c r="E35" s="10">
        <v>0</v>
      </c>
      <c r="F35" s="10">
        <f>D35*E35</f>
        <v>0</v>
      </c>
    </row>
    <row r="36" spans="1:6" ht="15.75">
      <c r="A36" s="14"/>
      <c r="B36" s="15"/>
      <c r="C36" s="14"/>
      <c r="D36" s="16"/>
      <c r="E36" s="17" t="s">
        <v>38</v>
      </c>
      <c r="F36" s="18">
        <f>SUM(F7:F35)</f>
        <v>0</v>
      </c>
    </row>
    <row r="37" spans="1:6" ht="15.75">
      <c r="A37" s="14"/>
      <c r="B37" s="15"/>
      <c r="C37" s="14"/>
      <c r="D37" s="16"/>
      <c r="E37" s="19" t="s">
        <v>39</v>
      </c>
      <c r="F37" s="20">
        <f>F36*0.2</f>
        <v>0</v>
      </c>
    </row>
    <row r="38" spans="1:6" ht="15.75">
      <c r="A38" s="14"/>
      <c r="B38" s="15"/>
      <c r="C38" s="14"/>
      <c r="D38" s="16"/>
      <c r="E38" s="16" t="s">
        <v>40</v>
      </c>
      <c r="F38" s="21">
        <f>SUM(F36:F37)</f>
        <v>0</v>
      </c>
    </row>
    <row r="39" spans="1:6" ht="15.75">
      <c r="A39" s="22"/>
      <c r="B39" s="23"/>
      <c r="C39" s="22"/>
      <c r="D39" s="24"/>
      <c r="E39" s="24"/>
      <c r="F39" s="24"/>
    </row>
  </sheetData>
  <mergeCells count="2">
    <mergeCell ref="A4:F4"/>
    <mergeCell ref="A3:F3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Libia Sanchez</dc:creator>
  <cp:lastModifiedBy>demarulanda</cp:lastModifiedBy>
  <cp:lastPrinted>2020-02-19T17:04:47Z</cp:lastPrinted>
  <dcterms:created xsi:type="dcterms:W3CDTF">2018-12-26T16:11:03Z</dcterms:created>
  <dcterms:modified xsi:type="dcterms:W3CDTF">2020-10-22T16:54:59Z</dcterms:modified>
</cp:coreProperties>
</file>