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3"/>
  </bookViews>
  <sheets>
    <sheet name="TRDM" sheetId="1" r:id="rId1"/>
    <sheet name="MA" sheetId="2" r:id="rId2"/>
    <sheet name="RCE" sheetId="3" r:id="rId3"/>
    <sheet name="Inc Deu" sheetId="4" r:id="rId4"/>
    <sheet name="TV" sheetId="5" r:id="rId5"/>
    <sheet name="RCSP" sheetId="6" r:id="rId6"/>
    <sheet name="IRF" sheetId="7" r:id="rId7"/>
  </sheets>
  <definedNames>
    <definedName name="_2Excel_BuiltIn_Print_Titles_4_1_1">#REF!</definedName>
    <definedName name="_GoBack" localSheetId="3">'RCSP'!$A$2</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_xlnm.Print_Area" localSheetId="3">'Inc Deu'!#REF!</definedName>
    <definedName name="_xlnm.Print_Area" localSheetId="1">'MA'!#REF!</definedName>
    <definedName name="_xlnm.Print_Area" localSheetId="2">'RCE'!#REF!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 name="_xlnm.Print_Titles" localSheetId="1">'MA'!$2:$2</definedName>
    <definedName name="_xlnm.Print_Titles" localSheetId="2">'RCE'!$2:$2</definedName>
  </definedNames>
  <calcPr fullCalcOnLoad="1"/>
</workbook>
</file>

<file path=xl/sharedStrings.xml><?xml version="1.0" encoding="utf-8"?>
<sst xmlns="http://schemas.openxmlformats.org/spreadsheetml/2006/main" count="588" uniqueCount="514">
  <si>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</si>
  <si>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Objeto del Seguro:</t>
  </si>
  <si>
    <t>2. Cobertura Básica</t>
  </si>
  <si>
    <t xml:space="preserve">3. Bienes e Intereses Asegurados: </t>
  </si>
  <si>
    <t>en el interior del edificio, adicionales, modificatorias y complementarias a aquellas con las cuales se construyó el inmueble, tales como: divisiones, falsos techos, falsos pisos, enchapes, entre otras);  maquinaria y equipo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entre otros; elementos de almacén e inventarios; vidrios planos y demás contenidos</t>
  </si>
  <si>
    <t>5.1.  Edificios</t>
  </si>
  <si>
    <t>5.5. Dineros y títulos valores</t>
  </si>
  <si>
    <t>SUBTOTAL</t>
  </si>
  <si>
    <t>TOTAL DAÑOS MATERIALES</t>
  </si>
  <si>
    <t>Asonada, motín, conmoción civil o popular, huelga, vandalismo, actos mal intencionados de terceros, incluidos los actos terroristas cometidos por personas o grupos/movimientos al margen de la ley.</t>
  </si>
  <si>
    <t>Al 100%</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</si>
  <si>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</si>
  <si>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</si>
  <si>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</si>
  <si>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</si>
  <si>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</si>
  <si>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</si>
  <si>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Primera Opción de Compra del Salvamento por el Asegurado. </t>
    </r>
    <r>
      <rPr>
        <sz val="11"/>
        <rFont val="Arial"/>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</si>
  <si>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t>La compañía de seguros se obliga a entregar al Tomador y/o al(os) Asegurado(s) y/o a Aon Risk Services Colombia S.A. Corredores de Seguros la información relacionada con la siniestralidad de este(os) seguro(s) en los formatos establecidos por el corredor.</t>
  </si>
  <si>
    <t>8. Gastos Adicionales</t>
  </si>
  <si>
    <t>9. Bienes exentos de aplicación de deducibles</t>
  </si>
  <si>
    <t>2. Modalidad de Cobertura</t>
  </si>
  <si>
    <t>3. Jurisdicción</t>
  </si>
  <si>
    <t>Colombiana.</t>
  </si>
  <si>
    <t>4. Límite Territorial</t>
  </si>
  <si>
    <t>Colombia</t>
  </si>
  <si>
    <t>5. Límite Asegurado</t>
  </si>
  <si>
    <t>Delitos contra el patrimonio económico</t>
  </si>
  <si>
    <t>Delitos contra la administración pública</t>
  </si>
  <si>
    <t>Alcances fiscales</t>
  </si>
  <si>
    <t>Gastos de Reconstrucción de cuentas</t>
  </si>
  <si>
    <t>Gastos de Rendición de cuentas</t>
  </si>
  <si>
    <t>Para aquellas cláusulas y/o condiciones adicionales para las que no se indique sublímite se entenderá que estas operan al 100%.</t>
  </si>
  <si>
    <t>2. Tomador, Asegurado y Beneficiario</t>
  </si>
  <si>
    <t>3. Modalidad de Cobertura</t>
  </si>
  <si>
    <t>4. Jurisdicción</t>
  </si>
  <si>
    <t>5. Límite Territorial</t>
  </si>
  <si>
    <t>Colombia (Salvo para los amparos adicionales de participación del asegurado en ferias y viajes de funcionarios, en cuyo caso será mundial). Bajo Legislación Colombiana</t>
  </si>
  <si>
    <t>7. Tipo de Cobertura</t>
  </si>
  <si>
    <t>8. Coberturas</t>
  </si>
  <si>
    <t>Cobertura de Predios, labores y operaciones (PLO) incluyendo, pero no limitado a:</t>
  </si>
  <si>
    <t>9. Cláusulas y/o condiciones adicionales.</t>
  </si>
  <si>
    <r>
      <t xml:space="preserve">Conocimiento de los predios y/o actividades por parte del asegurador. </t>
    </r>
    <r>
      <rPr>
        <sz val="11"/>
        <rFont val="Arial"/>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</si>
  <si>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</si>
  <si>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10. Gastos Adicionales</t>
  </si>
  <si>
    <t xml:space="preserve">Todos los gastos y expensas judiciales decretados a favor de cualquier reclamante contra el asegurado. </t>
  </si>
  <si>
    <t>11. Riesgos excluidos</t>
  </si>
  <si>
    <t>2. Bienes e intereses asegurados</t>
  </si>
  <si>
    <t>6. Cláusulas y/o condiciones adicionales.</t>
  </si>
  <si>
    <t>No Concurrencia de amparos, cláusulas y/o condiciones.</t>
  </si>
  <si>
    <t>3. Distribución de bienes y valores asegurados</t>
  </si>
  <si>
    <t>4. Valores asegurados</t>
  </si>
  <si>
    <t>TOTAL</t>
  </si>
  <si>
    <t>5. Coberturas básicas</t>
  </si>
  <si>
    <t>Incendio y/o Rayo</t>
  </si>
  <si>
    <t>Explosión</t>
  </si>
  <si>
    <t>Actos Mal intencionados de Terceros, Asonada, Motín, Conmoción Civil o Popular y Huelga, (Incluido Terrorismo) Conflictos Colectivos de Trabajo y Suspensión de Hechos de Labores: 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tomas a poblaciones, ciudades y municipios incluidos los cometidos por personas y/o grupos de personas al margen de la Ley y los actos de autoridad para repelerlos. También se amparan las pérdidas materiales que sufran los bienes asegurados causados directa o indirectamente por cohetes, misiles o similares)</t>
  </si>
  <si>
    <t>Terremoto, Temblor y/o Erupción Volcánica y maremoto.</t>
  </si>
  <si>
    <t>Extensión de Cobertura: Huracán, tornado, ciclón, granizo, vientos fuertes, caída de aeronaves, impacto de vehículos terrestres y humo, caída de rocas, derrumbes, caída de árboles, y en general ampliado a cualquier evento de la naturaleza no nombrado específicamente.</t>
  </si>
  <si>
    <t>CONDICIONES TÉCNICAS BÁSICAS OBLIGATORIAS</t>
  </si>
  <si>
    <t>PÓLIZA DE RESPONSABILIDAD CIVIL SERVIDORES PÚBLICOS</t>
  </si>
  <si>
    <t>2. Asegurados</t>
  </si>
  <si>
    <t>3. Beneficiarios</t>
  </si>
  <si>
    <t>4. Modalidad de Cobertura</t>
  </si>
  <si>
    <t>5. Jurisdicción</t>
  </si>
  <si>
    <t>6. Límite Territorial</t>
  </si>
  <si>
    <t>7. Fecha de Retroactividad</t>
  </si>
  <si>
    <r>
      <t xml:space="preserve">Definición para Procesos Fiscales. Ley 610 de 2000. </t>
    </r>
    <r>
      <rPr>
        <sz val="11"/>
        <rFont val="Arial"/>
        <family val="2"/>
      </rPr>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r>
  </si>
  <si>
    <r>
      <t xml:space="preserve">Definición para Procesos Penales. </t>
    </r>
    <r>
      <rPr>
        <sz val="11"/>
        <rFont val="Arial"/>
        <family val="2"/>
      </rPr>
      <t>Sistema Inquisitivo (Ley 600 de 2000). Toda la etapa de investigación previa (art. 322 y s.s.) adelantada por la Fiscalía de acuerdo con el procedimiento establecido hasta antes del auto de formulación de imputación (art. 331 y s.s.)</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</si>
  <si>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</si>
  <si>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Toda la etapa de instrucción adelantada por la Fiscalía de acuerdo con el procedimiento establecido para el sistema penal acusatorio hasta antes del auto de formulación de imputación (art. 286 y s.s.)</t>
    </r>
  </si>
  <si>
    <r>
      <t xml:space="preserve">Definición para Procesos ante Otros Organismos: </t>
    </r>
    <r>
      <rPr>
        <sz val="11"/>
        <rFont val="Arial"/>
        <family val="2"/>
      </rPr>
      <t>Toda la etapa de investigación preliminar adelantada contra un servidor público y/o funcionario con responsabilidades similares, adelantada por un organismo oficial, antes de que exista decisión de vinculación definitiva a un proceso.</t>
    </r>
  </si>
  <si>
    <r>
      <t xml:space="preserve">Definición para Procesos Civiles. </t>
    </r>
    <r>
      <rPr>
        <sz val="11"/>
        <rFont val="Arial"/>
        <family val="2"/>
      </rPr>
      <t>De acuerdo con la Ley 678 de 2001. 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</si>
  <si>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</si>
  <si>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 la responsabilidad de los funcionarios asegurados que se transmita por muerte, incapacidad, inhabilitación o insolvencia</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</si>
  <si>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</si>
  <si>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Cobertura de Reclamaciones Laborales. </t>
    </r>
    <r>
      <rPr>
        <sz val="11"/>
        <rFont val="Arial"/>
        <family val="2"/>
      </rPr>
      <t>Se entenderá por Reclamación Laboral, aquella conocida o notificada contra cualquier Asegurado o en nombre de cualquier Asegurado como consecuencia real o supuesta de despido ilegal, discriminación o maltrato por razones de raza, edad, sexo o religión, maltrato laboral, persecución laboral, inequidad laboral, desprotección laboral y cualquier otra modalidad de acoso laboral al tenor de lo establecido en la ley 1010 de 2006 o en las normas que la modifiquen o adicionen. La cobertura se extenderá a los perjuicios morales y trastornos emocionales, siempre y cuando se encuentren debidamente cuantificados y en todo caso sin superar el límite de cobertura de la póliza. No constituyen reclamaciones de carácter laboral amparadas bajo la presente póliza, las que tengan por objeto el reconocimiento de salarios, prestaciones, indemnizaciones y demás retribuciones o compensaciones de carácter económico emanadas de un contrato de trabajo.</t>
    </r>
  </si>
  <si>
    <r>
      <t xml:space="preserve">Designación de ajustadores. </t>
    </r>
    <r>
      <rPr>
        <sz val="11"/>
        <rFont val="Arial"/>
        <family val="2"/>
      </rPr>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r>
  </si>
  <si>
    <r>
      <t xml:space="preserve">Libre escogencia de abogado para la defensa. </t>
    </r>
    <r>
      <rPr>
        <sz val="11"/>
        <rFont val="Arial"/>
        <family val="2"/>
      </rPr>
      <t>El Asegurado podrá seleccionar el abogado que estime conveniente para la asunción de su defensa, previa autorización de la Compañía de Seguros</t>
    </r>
  </si>
  <si>
    <r>
      <t xml:space="preserve">Pago anticipado de gastos de defensa. </t>
    </r>
    <r>
      <rPr>
        <sz val="11"/>
        <rFont val="Arial"/>
        <family val="2"/>
      </rPr>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r>
  </si>
  <si>
    <t>Para todas las coberturas de la presente póliza el deducible es: Cero (0)</t>
  </si>
  <si>
    <t>INFIDELIDAD Y RIESGOS FINANCIEROS (IRF)</t>
  </si>
  <si>
    <t>CONDICIONES BASICAS TECNICAS OBLIGATORIAS</t>
  </si>
  <si>
    <t xml:space="preserve">1. Objeto del Seguro </t>
  </si>
  <si>
    <t>Si</t>
  </si>
  <si>
    <t>Moneda falsa se extiende a cubrir a monedas de todo el mundo</t>
  </si>
  <si>
    <t xml:space="preserve"> 30 días</t>
  </si>
  <si>
    <t>90 días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</si>
  <si>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incluyendo Radares de Comunicaciones, sensores y equipos de medicion hidrometereologica (Proyecto SIATA en el lugar donde se encuentre dentro del territorio nacional)</t>
  </si>
  <si>
    <t>$200.000.000. toda y cada pérdida en el agregado anual</t>
  </si>
  <si>
    <t>9. Riesgos excluidos</t>
  </si>
  <si>
    <t>PÓLIZA DE SEGURO DE TODO RIESGO DAÑOS MATERIALES BIENES PROPIOS</t>
  </si>
  <si>
    <t xml:space="preserve">CONDICIONES BASICAS TÉCNICAS OBLIGATORIAS </t>
  </si>
  <si>
    <t>3. Bienes e intereses excluidos</t>
  </si>
  <si>
    <t>4. Distribución de bienes y valores asegurados (pesos colombianos)</t>
  </si>
  <si>
    <t xml:space="preserve">5.2. Contenidos </t>
  </si>
  <si>
    <t xml:space="preserve">5.3.Equipo Eléctrico, Electrónico y similares </t>
  </si>
  <si>
    <t>5.4. Equipo Móvil y portátil</t>
  </si>
  <si>
    <t>5.6. Maquinaria y Equipo</t>
  </si>
  <si>
    <t>5.7. Obras de Arte</t>
  </si>
  <si>
    <t>Índice Variable 10% (Sin cobro de prima)</t>
  </si>
  <si>
    <t>Riesgo: Carrera 47 Nro.  49 12 Medellín Antioquia</t>
  </si>
  <si>
    <t>5. 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</si>
  <si>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</si>
  <si>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 xml:space="preserve">Amparo - Cobertura </t>
  </si>
  <si>
    <t xml:space="preserve">Hurto calificado y hurto simple </t>
  </si>
  <si>
    <t>Incluyendo hurto calificado y hurto simple para equipos móviles y/o portátiles dentro y fuera de los predios del Asegurado, incluidos los movilizados al exterior</t>
  </si>
  <si>
    <t> Al 100%</t>
  </si>
  <si>
    <t xml:space="preserve">Para las maquinas Espectra, bienes amparados bajo el artículo de equipo eléctrico y electrónico (cuya funcionalidad es la de expedición de los billetes de lotería) se les aplicará un deducible diferencial de $100,000 para cualquier cobertura </t>
  </si>
  <si>
    <t xml:space="preserve">La Aseguradora podrá inspeccionar los daños dentro de un lapso no mayor a tres (3) días calendario contados desde el día en que haya recibido el aviso, vencido este plazo el asegurado queda facultado para reparar los daños. </t>
  </si>
  <si>
    <t>No concurrencia de deducibles.</t>
  </si>
  <si>
    <t>Queda entendido, convenido y aceptado, de presentarse una pérdida indemnizable bajo la presente póliza y sí para la misma existen deducibles diferentes, para efectos de la indemnización se aplicará únicamente el deducible más bajo y no la sumatoria de ellos.</t>
  </si>
  <si>
    <t>Extensión de cobertura para bienes de propiedad de empleados $ 5.000.000 persona, $15.000.000 evento $50,000,000 Vigencia.</t>
  </si>
  <si>
    <t>Opción de reposición o reparación del bien o indemnización mediante pago en dinero, a conveniencia del asegurado.</t>
  </si>
  <si>
    <t>No Subrogación.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</si>
  <si>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</si>
  <si>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</si>
  <si>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</si>
  <si>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Revocación por parte del asegurado sin penalización. </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</si>
  <si>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sin deducción de prima o multa por cancelación a corto plazo.</t>
  </si>
  <si>
    <t>Tabla de demérito que opera en caso de pérdidas totales (Daño Interno).</t>
  </si>
  <si>
    <t>El oferente debe contemplar para la elaboración de la propuesta la siguiente tabla de demérito que se aplicará en los reclamos que afecten la presente póliza y la cual es requisito mínimo obligatorio.</t>
  </si>
  <si>
    <t>El demérito aplicable según los porcentajes aquí establecidos, se aplicará a partir del año alcanzado por el equipo afectado</t>
  </si>
  <si>
    <t>a) Tabla de demérito para equipo electrónico:</t>
  </si>
  <si>
    <t xml:space="preserve">Edad Equipo                                                 Demerito total a aplicar                                              </t>
  </si>
  <si>
    <t xml:space="preserve">menores de 6 años                                         Cero (0)                                  </t>
  </si>
  <si>
    <t>b) Tabla de demérito a aplicar para rotura de maquinaria:</t>
  </si>
  <si>
    <t>entre 6 y 12 años                                  6% anual máximo 42%</t>
  </si>
  <si>
    <t>Superiores a 12 años                                            50%</t>
  </si>
  <si>
    <t>Incendio y/o rayo en aparatos eléctricos. Sublímite $250.000.000</t>
  </si>
  <si>
    <t>7. Gastos Adicionales</t>
  </si>
  <si>
    <t>La póliza se extiende a amparar los siguientes gastos en que razonablemente incurra la Entidad.</t>
  </si>
  <si>
    <t>- Para los gastos relacionados a continuación no aplican deducibles:</t>
  </si>
  <si>
    <t>Estos gastos se encuentran incluidos dentro del valor asegurado total.</t>
  </si>
  <si>
    <t>8. Riesgos excluidos</t>
  </si>
  <si>
    <t>Lo siguientes bienes son exentos de aplicación de deducibles en la póliza de Todo Riesgo Daño Material: Celulares, beepers, avanteles, calculadoras, computadoras de bolsillo, radios de comunicación, grabadoras, vidrios y propiedad personal de empleados.</t>
  </si>
  <si>
    <t>10. Garantías</t>
  </si>
  <si>
    <t>Para la presente propuesta no se deben contemplar garantías</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</si>
  <si>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</si>
  <si>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bienes muebles e inmuebles que por error u omisión no se hayan informado al inicio del seguro. </t>
    </r>
    <r>
      <rPr>
        <sz val="11"/>
        <rFont val="Arial"/>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$1.000.000.000.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</si>
  <si>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Amparo automático por el cambio de ubicación del riesgo. $800.000.000.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sesenta (60) días siguientes a la fecha del cambio de ubicación.</t>
    </r>
  </si>
  <si>
    <r>
      <t>Amparo para bienes de propiedad del asegurado en predios o bajo la responsabilidad de terceros.</t>
    </r>
    <r>
      <rPr>
        <sz val="11"/>
        <rFont val="Arial"/>
        <family val="2"/>
      </rPr>
      <t xml:space="preserve"> Sublímite $800.000.000</t>
    </r>
  </si>
  <si>
    <r>
      <t xml:space="preserve">Amparo automático para nuevos equipos instalados en reemplazo de los amparados inicialmente. </t>
    </r>
    <r>
      <rPr>
        <sz val="11"/>
        <rFont val="Arial"/>
        <family val="2"/>
      </rPr>
      <t>Este seguro se extiende a cubrir todos aquellos equipos que sean instalados en reemplazo de los amparados inicialmente bajo la póliza, mientras dure el periodo de reacondicionamiento, revisión, mantenimiento y fines similares. Aviso a 90 días</t>
    </r>
  </si>
  <si>
    <r>
      <t xml:space="preserve">Ampliación del plazo para aviso de revocación de la póliza. </t>
    </r>
    <r>
      <rPr>
        <sz val="1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sesenta días (60)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</si>
  <si>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</si>
  <si>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</si>
  <si>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al 100%.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comodato, concesión u otro concepto que hagan parte del valor asegurado reportado. Se extiende a cubrir el daño a los bienes</t>
    </r>
  </si>
  <si>
    <r>
      <t xml:space="preserve">Cláusula para conjuntos. Sublímite $250.000.000 </t>
    </r>
    <r>
      <rPr>
        <sz val="11"/>
        <rFont val="Arial"/>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</si>
  <si>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Cobertura automática para nuevas propiedades y bienes. Sublímite $2.000.000.000</t>
    </r>
    <r>
      <rPr>
        <sz val="11"/>
        <rFont val="Arial"/>
        <family val="2"/>
      </rPr>
      <t xml:space="preserve">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al recibo de los mismos y al pago de la prima proporcional. </t>
    </r>
  </si>
  <si>
    <r>
      <t xml:space="preserve">Cobertura automática para Montajes y/o construcciones. </t>
    </r>
    <r>
      <rPr>
        <sz val="11"/>
        <rFont val="Arial"/>
        <family val="2"/>
      </rPr>
      <t>La Aseguradora ampara automáticamente contra los riesgos cubiertos, las propiedades y bienes en construcción, ensamblaje, alistamiento, montaje, desmontaje y pruebas, de naturaleza incidental. Como "incidental" se entienden las obras cuyo valor total final no supere la suma equivalente a $100.000.000 y su duración sea inferior o igual a 12 meses</t>
    </r>
    <r>
      <rPr>
        <b/>
        <sz val="11"/>
        <rFont val="Arial"/>
        <family val="2"/>
      </rPr>
      <t xml:space="preserve">. </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</si>
  <si>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</si>
  <si>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Derecho sobre el Salvamento. </t>
    </r>
    <r>
      <rPr>
        <sz val="11"/>
        <rFont val="Arial"/>
        <family val="2"/>
      </rPr>
      <t>En el evento que se recobre alguna suma proveniente de la venta de salvamentos respecto de cualquier pérdida indemnizada por la compañía, el asegurado participará de tal recuperación en la misma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</si>
  <si>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Equipos móviles y portátiles:</t>
    </r>
    <r>
      <rPr>
        <sz val="11"/>
        <rFont val="Arial"/>
        <family val="2"/>
      </rPr>
      <t xml:space="preserve"> Adicionalmente Esta cobertura se extiende a amparar los equipos móviles y/o portátiles cuando se movilicen fuera de los límites territoriales de Colombia incluyendo los amparos de hurto simple y hurto calificado.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</si>
  <si>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</si>
  <si>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Labores y materiales, </t>
    </r>
    <r>
      <rPr>
        <sz val="11"/>
        <rFont val="Arial"/>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t>
    </r>
    <r>
      <rPr>
        <b/>
        <sz val="11"/>
        <rFont val="Arial"/>
        <family val="2"/>
      </rPr>
      <t>, aviso a 90 dias.</t>
    </r>
  </si>
  <si>
    <r>
      <t xml:space="preserve">Modificaciones o variaciones del riesgo. </t>
    </r>
    <r>
      <rPr>
        <sz val="11"/>
        <rFont val="Arial"/>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sesenta (60) días comunes contados a partir de la finalización de estas modificaciones, sí éstos constituyen agravación de los riesgos.</t>
    </r>
  </si>
  <si>
    <r>
      <t xml:space="preserve">Restablecimiento o restitución automática de la suma asegurada con cobro de prima adicional, excepto para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</si>
  <si>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Rotura de vidrios. $1.500.000.000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t>
    </r>
  </si>
  <si>
    <r>
      <t>Traslado temporal de bienes y/o equipos, incluye permanencia  Sublímite $800.000.000 y término de sesenta (60) días.</t>
    </r>
    <r>
      <rPr>
        <sz val="11"/>
        <rFont val="Arial"/>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 y transporte fuera de predios del Asegurado.</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</si>
  <si>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12 meses. Hasta $500.000.000</t>
    </r>
  </si>
  <si>
    <r>
      <t xml:space="preserve">Informes de Siniestralidad: </t>
    </r>
    <r>
      <rPr>
        <sz val="11"/>
        <rFont val="Arial"/>
        <family val="2"/>
      </rPr>
      <t>La compañía de seguros se obliga a entregar al Tomador y/o al(os) Asegurado(s) y/o a Aon Colombia S.A. Corredores de Seguros la información relacionada con la siniestralidad de este(os) seguro(s) en los formatos establecidos por el corredor.</t>
    </r>
  </si>
  <si>
    <r>
      <t xml:space="preserve">Gastos adicionales por flete aéreo y/o flete expreso. </t>
    </r>
    <r>
      <rPr>
        <sz val="11"/>
        <rFont val="Arial"/>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5% del valor asegurado total de la póliza.</t>
    </r>
  </si>
  <si>
    <r>
      <t xml:space="preserve">Gastos de arrendamiento.  </t>
    </r>
    <r>
      <rPr>
        <sz val="11"/>
        <rFont val="Arial"/>
        <family val="2"/>
      </rPr>
      <t>Bajo esta cobertura, se debe contemplar la extensión del seguro a amparar los gastos adicionales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El asegurado se obliga a realizar las gestiones pertinentes para solucionar la situación que dio lugar a la realización del siniestro. 20% del valor asegurado total de la póliza.</t>
    </r>
  </si>
  <si>
    <r>
      <t xml:space="preserve">Extensión para la suspensión o reducción de servicios públicos  </t>
    </r>
    <r>
      <rPr>
        <sz val="11"/>
        <rFont val="Arial"/>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 15% del valor asegurado total de la póliza.</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</si>
  <si>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10% del valor asegurado total de la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</si>
  <si>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10% del valor asegurado total de la póliza</t>
    </r>
  </si>
  <si>
    <r>
      <t xml:space="preserve">Gastos para acelerar la reparación, reacondicionamiento o el reemplazo de los bienes asegurados. </t>
    </r>
    <r>
      <rPr>
        <sz val="11"/>
        <rFont val="Arial"/>
        <family val="2"/>
      </rPr>
      <t>No obstante lo que se diga en contrario en las condiciones generales y particulares de la póliza, la compañía se obliga a indemnizar los gastos que necesaria y razonablemente incurra el asegurado con el fin de acelerar, la reparación, el reacondicionamiento o el reemplazo de los bienes asegurados, así como para restablecer lo más pronto posible las actividades del asegurado. 10% del valor asegurado total de la póliza</t>
    </r>
  </si>
  <si>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15% del valor asegurado total de la póliza</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</si>
  <si>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20% del valor asegurado total de la póliza</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</si>
  <si>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 10% del valor asegurado de los edificios.</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</si>
  <si>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20% del valor asegurado total de la póliza</t>
    </r>
  </si>
  <si>
    <r>
      <t xml:space="preserve">Pago de Honorarios Profesionales.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10% del valor asegurado total de la póliza</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</si>
  <si>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5% del valor asegurado total de la póliza</t>
    </r>
  </si>
  <si>
    <r>
      <t xml:space="preserve">Remoción de escombros y Gastos de demolición.  </t>
    </r>
    <r>
      <rPr>
        <sz val="11"/>
        <rFont val="Arial"/>
        <family val="2"/>
      </rPr>
      <t>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15% del valor asegurado total de la póliza</t>
    </r>
  </si>
  <si>
    <r>
      <t xml:space="preserve">Renta hasta 6 meses, Mensual. </t>
    </r>
    <r>
      <rPr>
        <sz val="11"/>
        <rFont val="Arial"/>
        <family val="2"/>
      </rPr>
      <t xml:space="preserve">Por el presente amparo y en los términos y condiciones aquí previstos, se cubre la perdida de arrendamiento del edificio asegurado, causada por cualquier evento cubierto por la presente póliza, de acuerdo con las siguientes condiciones: *Por arrendamiento se entiende la renta bruta que produce el edificio asegurado, menos cualesquiera gastos que no tengan necesariamente que continuar causándose después de destruida, la totalidad o parte del edificio asegurado. *La compañía garantiza la renta, bien sea parcial o total, solamente durante el tiempo normalmente necesario para reconstruir el edificio con la debida diligencia, quedando sin embargo, limitada esta obligación a 6 meses contados a partir de la fecha de interrupción de la renta y un valor mensual de $15.000.000 </t>
    </r>
  </si>
  <si>
    <t>Toda propiedad real o personal de la Beneficencia de Antióquia, los tomados en arriendo,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y obras de arte;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t>
  </si>
  <si>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Beneficencia de Antióquia.</t>
    </r>
  </si>
  <si>
    <r>
      <rPr>
        <b/>
        <sz val="11"/>
        <rFont val="Arial"/>
        <family val="2"/>
      </rPr>
      <t xml:space="preserve">Mejoras locativas: </t>
    </r>
    <r>
      <rPr>
        <sz val="11"/>
        <rFont val="Arial"/>
        <family val="2"/>
      </rPr>
      <t xml:space="preserve">Todas aquellas mejoras a los inmuebles realizadas por la Beneficencia de Antióquia,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</si>
  <si>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rPr>
        <b/>
        <sz val="11"/>
        <rFont val="Arial"/>
        <family val="2"/>
      </rP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</si>
  <si>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rPr>
        <b/>
        <sz val="11"/>
        <rFont val="Arial"/>
        <family val="2"/>
      </rPr>
      <t>Equipo y Maquinaría en general</t>
    </r>
    <r>
      <rPr>
        <sz val="11"/>
        <rFont val="Arial"/>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</si>
  <si>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rPr>
        <b/>
        <sz val="11"/>
        <rFont val="Arial"/>
        <family val="2"/>
      </rPr>
      <t>Máquinas y equipos de oficina en general;</t>
    </r>
    <r>
      <rPr>
        <sz val="11"/>
        <rFont val="Arial"/>
        <family val="2"/>
      </rPr>
      <t xml:space="preserve"> 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</si>
  <si>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rPr>
        <b/>
        <sz val="11"/>
        <rFont val="Arial"/>
        <family val="2"/>
      </rPr>
      <t>Equipos eléctricos y electrónicos,</t>
    </r>
    <r>
      <rPr>
        <sz val="11"/>
        <rFont val="Arial"/>
        <family val="2"/>
      </rPr>
      <t xml:space="preserve"> se entiende todos aquellos equipos y máquinas de oficina eléctricas o electrónicas, tales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</si>
  <si>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rPr>
        <b/>
        <sz val="11"/>
        <rFont val="Arial"/>
        <family val="2"/>
      </rPr>
      <t>Dineros, monedas, cheques, bonos,y titulos valores, documentos negociables dentro y fuera de caja fuerte en predios del asegurado</t>
    </r>
    <r>
      <rPr>
        <sz val="11"/>
        <rFont val="Arial"/>
        <family val="2"/>
      </rPr>
      <t xml:space="preserve">. 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t>
    </r>
    <r>
      <rPr>
        <b/>
        <sz val="11"/>
        <rFont val="Arial"/>
        <family val="2"/>
      </rPr>
      <t>Sublimite $200.000.000</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</si>
  <si>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equipos en general, repuestos y demás bienes  y/o de almacén, contenidos en las diferentes dependencias de la Beneficencia de Antióquia,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incluyendo Maderas correspondientes a decomisos e incautaciones que realiza la Beneficencia de Antióquia.</t>
    </r>
  </si>
  <si>
    <t>Amparo automático para bienes en ferias, eventos y exposiciones en el territorio nacional, sublímite $800,000,000 evento/vigencia</t>
  </si>
  <si>
    <r>
      <rPr>
        <b/>
        <sz val="11"/>
        <rFont val="Arial"/>
        <family val="2"/>
      </rPr>
      <t>Modalidad de la póliza:</t>
    </r>
    <r>
      <rPr>
        <sz val="11"/>
        <rFont val="Arial"/>
        <family val="2"/>
      </rPr>
      <t xml:space="preserve"> Todo Riesgo pérdida y/o daño material con exclusiones. No se acepta propuesta de pólizas de seguros bajo la modalidad de riesgos nombrados, por lo tanto las ofertas de este tipo de seguro serán objeto de rechazo
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huelga, asonada, motín, conmoción civil o popular, actos mal 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enfangamientodel terreno, derrumbes, aludes, desprendimiento de tierra y rocas, y las pérdidas  originados por tales fenómenos; daño interno de equipos eléctricos y electrónicos , rotura de maquinaria ,  equipos eléctricos y electrónicos otros accidentes ocurridos a los equipos por causas no expresamente excluidas en la póliza); rotura de vidrios, sustracción con violencia y sustracción sin violencia, y demás amparos y/o coberturas que no se encuentren expresamente excluidas.</t>
    </r>
  </si>
  <si>
    <t xml:space="preserve">localizados dentro de los predios de la República de Colombia, y en general todos los bienes que no se encuentren expresamente excluidos en el numeral 3 de este documento.  </t>
  </si>
  <si>
    <t>CONDICIONES BASICAS TÉCNICAS HABILITANTES</t>
  </si>
  <si>
    <t>SEGURO GLOBAL DE MANEJO PARA ENTIDADES OFICIALES</t>
  </si>
  <si>
    <t>Se cubrirán los hechos ocurridos durante la vigencia de la póliza</t>
  </si>
  <si>
    <t>6. Información Adicional</t>
  </si>
  <si>
    <t>7. Coberturas</t>
  </si>
  <si>
    <r>
      <t xml:space="preserve">Pérdidas causadas por empleados o servidores no identificados Al 100% </t>
    </r>
    <r>
      <rPr>
        <sz val="11"/>
        <rFont val="Arial"/>
        <family val="2"/>
      </rPr>
      <t xml:space="preserve">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 </t>
    </r>
  </si>
  <si>
    <t>Pérdidas causadas por empleados ocasionales, temporales, transitorios y de firmas especializadas $200.000.0000</t>
  </si>
  <si>
    <t xml:space="preserve">La cobertura de la póliza se extiende a amparar las firmas de empleo especializadas o de empresas temporales, ocasionales, temporales, transitorios y de firmas especializadas y/o Cooperativas y/o Pre cooperativas. </t>
  </si>
  <si>
    <t>Honorarios profesionales y costos de juicio. Sublimitado al 50% del límite Asegurado</t>
  </si>
  <si>
    <t>Cobertura de Fraude a través de sistemas de cómputo de acuerdo con el texto LSW98, Incluyendo amparo de actividades, operaciones y/o transacciones de Internet e iniciadas por voz</t>
  </si>
  <si>
    <t>Pérdidas causadas por empleados de contratistas y subcontratistas Sublimitado al 50% del límite Asegurado</t>
  </si>
  <si>
    <t>8. Cláusulas y/o condiciones adicionales.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</si>
  <si>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</si>
  <si>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</si>
  <si>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Amparo automático de nuevos cargos y nuevos empleados sin cobro de prima adicional</t>
  </si>
  <si>
    <t>Mediante esta cláusula el amparo que otorga la póliza debe extenderse a cubrir automáticamente todo nuevo empleado y/o cargo creado por la Entidad</t>
  </si>
  <si>
    <t>Ampliación de la definición de empleado y/o trabajador.</t>
  </si>
  <si>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</si>
  <si>
    <t>Ampliación del plazo para aviso de siniestro.</t>
  </si>
  <si>
    <t>Mediante la presente cláusula queda entendido, convenido y aceptado que la Aseguradora acepta la ampliación del plazo para aviso de la ocurrencia del siniestro por parte del asegurado hasta sesenta (60) días siguientes a la fecha en que lo haya conocido o debido conocer.</t>
  </si>
  <si>
    <t>Ampliación del plazo para aviso de revocación de la póliza:</t>
  </si>
  <si>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</si>
  <si>
    <t>Anticipo de indemnización del 50%.</t>
  </si>
  <si>
    <t>Mediante la presente cláusula queda entendido, convenido y aceptado que en caso de siniestro y a petición escrita del asegurado,  una vez este demostrado la ocurrencia y cobertura del siniestro,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</si>
  <si>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Protección de depósitos bancarios. Sublimite 100% del límite asegurado</t>
  </si>
  <si>
    <r>
      <t xml:space="preserve">Bienes de propiedad de terceros. Sublimite 50% del límite asegurado </t>
    </r>
    <r>
      <rPr>
        <sz val="11"/>
        <rFont val="Arial"/>
        <family val="2"/>
      </rPr>
      <t>Se amparan los bienes de propiedad de terceros, con exclusión de dineros, joyas y vehículos, mientras se encuentren en predios del asegurado, siempre y cuando dichos bienes no estén amparados por otros seguros.</t>
    </r>
  </si>
  <si>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</si>
  <si>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</si>
  <si>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Designación de ajustadores.</t>
  </si>
  <si>
    <t>Queda entendido, convenido y aceptado que, en caso de siniestros amparados por la presente póliza que requieran la asignación de un perito ajustador, la Aseguradora efectuará su contratación previo acuerdo y aprobación del Asegurado.</t>
  </si>
  <si>
    <t>Denominación en libros, registros o sistemas del asegurado.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</si>
  <si>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</si>
  <si>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</si>
  <si>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</si>
  <si>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</si>
  <si>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</si>
  <si>
    <t>Pago de la indemnización.</t>
  </si>
  <si>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</si>
  <si>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Revocación por parte del asegurado sin penalización</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</si>
  <si>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</si>
  <si>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Variaciones del riesgo.</t>
  </si>
  <si>
    <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</si>
  <si>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Se aclara que el asegurado cuenta con una póliza de IRF, en caso de que ocurra un evento que pueda estar amparado por ambas pólizas se tomará como primera capa la póliza de Manejo y posteriormente será afectada la cobertura de la IRF.</t>
  </si>
  <si>
    <t>LA LOTERÍA DE MEDELLÍN</t>
  </si>
  <si>
    <t xml:space="preserve">Amparar los riesgos que impliquen menoscabo de los fondos o bienes de LA LOTERÍA DE MEDELLÍN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</si>
  <si>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Cargos: Todos los empleados al servicio de LA LOTERÍA DE MEDELLÍN o como sus intereses aparezcan </t>
  </si>
  <si>
    <t>Cobertura automática para los funcionarios que desempeñan funciones bajo control y supervisión de LA LOTERÍA DE MEDELLÍN en los negocios en Consorcio ó en Unidades Administrativas vinculados con diferentes agencias temporales o a través del mismo Consorcio. Incluyendo practicantes y aprendices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</si>
  <si>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</si>
  <si>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CONDICIONES BASICAS TÉCNICAS BÁSICAS OBLIGATORIAS </t>
  </si>
  <si>
    <t>Amparar las pérdidas y/o daños materiales que sufran los bienes de propiedad de LA LOTERÍA DE MEDELLÍN, o bajo su responsabilidad, tenencia o control y, en general, los recibidos a cualquier título y/o por los que tenga algún interés asegurable y que se encuentren en cualquier predio en el cual el asegurado desarrolle sus actividades, estén o no indicados en el listado de riesgos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</si>
  <si>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básicas técnicas obligatorias del presente proceso, en cuyo caso prevalecerán las c condiciones básicas técnicas obligatorias.</t>
  </si>
  <si>
    <t>Pago de la indemnización. 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LA LOTERÍA DE MEDELLÍN decida reemplazarlos, y la compañía a petición escrita de la Entidad Asegurada, efectuará el pago de la indemnización, hasta el monto de su responsabilidad, bajo estas condiciones.</t>
  </si>
  <si>
    <t>Archivos, escrituras y documentos. 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LA LOTERÍA DE MEDELLÍN,  siempre y cuando su daño sea consecuencia de los riesgos amparados por ésta póliza; esta cobertura se extiende a los gastos de la trascripción y/o reconstrucción, incluyendo honorarios y demás gastos a que haya lugar. 2,5% del valor asegurado total de la póliza.</t>
  </si>
  <si>
    <t>SEGURO DE RESPONSABILIDAD CIVIL EXTRACONTRACTUAL</t>
  </si>
  <si>
    <t>CONDICIONES BASICAS TÉCNICAS OBLIGATORIAS</t>
  </si>
  <si>
    <t xml:space="preserve">Beneficiarios: Terceros afectados (personal al servicio del asegurado son considerados terceros) </t>
  </si>
  <si>
    <t>Ocurrencia: Se cubren todos los perjuicios que se generen durante la vigencia del seguro, sin tener en consideración la fecha en la cual sean reclamados por los afectados y/o víctimas (Según los requisitos de ley) y de conformidad con el artículo 1081 del Código de Comercio.</t>
  </si>
  <si>
    <t>6. Límite Asegurado</t>
  </si>
  <si>
    <t>$ 1.000.000.000 Por evento/ vigencia</t>
  </si>
  <si>
    <t>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como consecuencia directa de tales daños personales y/o daños materiales, causados durante el giro normal de sus actividades.</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</si>
  <si>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</si>
  <si>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</si>
  <si>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</si>
  <si>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</si>
  <si>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</si>
  <si>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</si>
  <si>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r>
      <t>Bienes de terceros, bajo cuidado, tenencia, control y custodia, declarados o no.</t>
    </r>
    <r>
      <rPr>
        <sz val="11"/>
        <rFont val="Arial"/>
        <family val="2"/>
      </rPr>
      <t>Responsabilidad Civil por los daños causados a los bienes que el Asegurado tenga bajo cuidado, tenencia y control. 30% del limite asegurado por evento y 60% del límite asegurado por vigencia</t>
    </r>
  </si>
  <si>
    <t>Contaminación accidental, súbita e imprevista.</t>
  </si>
  <si>
    <t>Responsabilidad civil derivada de montajes, construcciones y obras civiles para el mantenimiento o ampliación de predios. 30% del límite asegurado por evento/Vigencia. Se cubren los patrimoniales y extrapatrimoniales.</t>
  </si>
  <si>
    <r>
      <t>Contratistas y subcontratistas independientes</t>
    </r>
    <r>
      <rPr>
        <sz val="11"/>
        <rFont val="Arial"/>
        <family val="2"/>
      </rPr>
      <t xml:space="preserve"> incluyendo pero no limitada a trabajos de mantenimiento, reparaciones y modificaciones de predios. Sublímite 100% del límite asegurado por evento / vigencia. En exceso de las pólizas de los contratistas y subcontratistas, min. De $10,000,000 (En caso que los contratistas no tengan esta  póliza este valor aplicará como deducible)</t>
    </r>
  </si>
  <si>
    <t>Responsabilidad civil por el uso de escoltas y personal de vigilancia.</t>
  </si>
  <si>
    <t>Incendio, explosión</t>
  </si>
  <si>
    <r>
      <t>Responsabilidad civil patronal en exceso de la seguridad social. Sublimite 65% del límite asegurado Evento/vigencia</t>
    </r>
    <r>
      <rPr>
        <sz val="11"/>
        <rFont val="Arial"/>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</si>
  <si>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</si>
  <si>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</si>
  <si>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seguros de automóviles y SOAT, 55% del límite asegurado evento/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</si>
  <si>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</si>
  <si>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</si>
  <si>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extrapatrimoniales al 100%</t>
  </si>
  <si>
    <t>Lucro cesante al 100%</t>
  </si>
  <si>
    <t>Responsabilidad civil extracontractual derivada de remodelaciones, mejoras y modificaciones hasta el limite asegurado</t>
  </si>
  <si>
    <t>Gastos médicos de Urgencia (sin aplicación de deducible): hasta 25% del valor asegurado evento/Vigencia</t>
  </si>
  <si>
    <r>
      <t xml:space="preserve">Propietarios, arrendatarios o poseedores. </t>
    </r>
    <r>
      <rPr>
        <sz val="11"/>
        <rFont val="Arial"/>
        <family val="2"/>
      </rPr>
      <t xml:space="preserve">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remodelaciones de los mismos inmuebles.  Sublimite al 50% del valor asegurado </t>
    </r>
  </si>
  <si>
    <r>
      <t xml:space="preserve">Cláusula de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</si>
  <si>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Amparo automático para nuevos predios y operaciones con término de aviso 90 días.</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</si>
  <si>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</si>
  <si>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t xml:space="preserve">Ampliación del aviso del siniestro, </t>
    </r>
    <r>
      <rPr>
        <sz val="11"/>
        <rFont val="Arial"/>
        <family val="2"/>
      </rPr>
      <t>con término de sesenta (60)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</si>
  <si>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indemnización al tercero afectado.  En caso de que el anticipo o suma de anticipos que la compañía adelante al tercero afectado, llegare a exceder la suma total indemnizable a que tenga derecho, éste se compromete a devolver inmediatamente el exceso pagado. La presente cláusula aplica adicionalmente para las coberturas de gastos médicos y alimentos y/o bebidas.</t>
    </r>
  </si>
  <si>
    <r>
      <t xml:space="preserve">Ampliación del plazo para aviso de revocación de la póliza: </t>
    </r>
    <r>
      <rPr>
        <sz val="11"/>
        <rFont val="Arial"/>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</si>
  <si>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</si>
  <si>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No concurrencia de amparos, cláusulas y/o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</si>
  <si>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</si>
  <si>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no intencionales, el contrato no será nulo ni habrá lugar a la aplicación del inciso tercero del artículo 1058 del Código de Comercio sobre reducción porcentual de la prestación asegurada.  En este caso se deberá pagar la prima adecuada al verdadero estado del riesgo.</t>
    </r>
  </si>
  <si>
    <t>No Subrogación contra empleados del asegurado y contratistas, siempre y cuando no exista dolo.</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</si>
  <si>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</si>
  <si>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de seguros se obliga a entregar al Tomador y/o al(os) Asegurado(s) y/o a Aon Colombia S.A. Corredores de Seguros la información relacionada con la siniestralidad de este(os) seguro(s) en los formatos establecidos por el corredor.</t>
  </si>
  <si>
    <t>- Estos gastos se encuentran contenidos en el límite máximo de indemnización pactado.</t>
  </si>
  <si>
    <t xml:space="preserve">Costas legales y honorarios de abogados. Los cuales el asegurado debe asumir en la defensa de sus intereses tanto para la etapa de conciliación extrajudicial como para el proceso judicial como consecuencia de una demanda, por la víctima, de alguna petición, judicial o extrajudicial, aún cuando dicha demanda fuere infundada, falsa o fraudulenta. </t>
  </si>
  <si>
    <t>12. Garantías</t>
  </si>
  <si>
    <t>Amparar los perjuicios patrimoniales y extrapatrimoniales que cause LA LOTERÍA DE MEDELLÍN, con motivo de la responsabilidad civil extracontractual, en que incurra o le sea imputable de acuerdo con la Ley Colombiana, por lesiones, menoscabo en la salud o muerte de personas; y/o deterioro, destrucción o pérdida de bienes de terceros; y/o perjuicios económicos, como consecuencia directa de tales daños personales y/o daños materiales, causados durante el giro normal de sus actividades.</t>
  </si>
  <si>
    <t>Todo riesgo de responsabilidad civil extracontractual para amparar los daños materiales y/o lesiones o muerte causadas por LA LOTERÍA DE MEDELLÍN, a terceros durante el giro normal de sus actividades por cualquier causa, salvo los eventos expresamente excluidos.</t>
  </si>
  <si>
    <t>Errores de puntería, uso de armas de fuego: incluye empleados de LA LOTERÍA DE MEDELLÍN y personal de contratistas utilizados para labores de vigilancia o de seguridad, escoltas  y uso de perros guardianes. En caso de ser firma externa contratada por la Empresa, la presente cobertura operará en exceso de las pólizas exigidas por la Ley.</t>
  </si>
  <si>
    <t>Actos de autoridad competente. La póliza cubre los daños o pérdidas materiales causados a terceros directamente como consecuencia de la acción de la autoridad legalmente constituida, ejercida sobre y/o que afecte los intereses de LA LOTERÍA DE MEDELLÍN</t>
  </si>
  <si>
    <t>Selección de profesionales para la defensa: Los profesionales encargados de la defensa, corresponderá a LA LOTERÍA DE MEDELLÍN, o a los funcionarios que ésta designe,  La Aseguradora podrá previo común acuerdo con LA LOTERÍA DE MEDELLÍN, asumir la defensa de cualquier litigio o procedimiento legal a nombre del asegurado, a través de abogados elegidos por éste, del registro de abogados de la aseguradora</t>
  </si>
  <si>
    <t>La póliza se extiende a amparar los siguientes gastos en que razonablemente incurra LA LOTERÍA DE MEDELLÍN, como consecuencia de un evento amparado en la presente póliza.</t>
  </si>
  <si>
    <t>Tomador y Asegurado: LOTERÍA DE MEDELLÍN</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</si>
  <si>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LOTERÍA DE MEDELLÍN en la misma forma en que se aplicaría si a cada uno de ellos se hubiera expedido una póliza por separado. Sublímite  50% del límite asegurado por evento/vigencia</t>
    </r>
  </si>
  <si>
    <t>SEGURO DE INCENDIO DEUDORES</t>
  </si>
  <si>
    <t>La palabra edificio significa las construcciones fijas con todas sus adiciones y anexos</t>
  </si>
  <si>
    <t>Se adjunta listado con base en el saldo insoluto de la deuda</t>
  </si>
  <si>
    <t xml:space="preserve">Daños por agua. </t>
  </si>
  <si>
    <t>Daños por anegación, avalancha y deslizamiento.</t>
  </si>
  <si>
    <t>Incendio Inherente.</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</si>
  <si>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</si>
  <si>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Actos de autoridad</t>
  </si>
  <si>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</si>
  <si>
    <t>Amparo automático de nuevas propiedades a partir de la aprobación del crédito hasta $1.000.000.000 y aviso a 60 días</t>
  </si>
  <si>
    <t>El Oferente debe contemplar la extensión del término de aviso de la ocurrencia del siniestro, por parte del asegurado, dentro de los sesenta (60) días siguientes a la fecha en que lo haya conocido o debido conocer</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</si>
  <si>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</si>
  <si>
    <t>Mediante la presente cláusula queda entendido, convenido y aceptado que en caso de siniestro y una vez demostrada la ocurrencia y cuantía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</si>
  <si>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72 horas para eventos catastróficos:</t>
  </si>
  <si>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</si>
  <si>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</si>
  <si>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La aseguradora tendrá el derecho de inspeccionar los bienes asegurados, en cualquier día y hora hábiles previa autorización por parte del Asegurado.</t>
  </si>
  <si>
    <t>Modificación de condiciones.</t>
  </si>
  <si>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</si>
  <si>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Modificaciones o variaciones del riesgo.</t>
  </si>
  <si>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</si>
  <si>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Deben contemplarse que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</si>
  <si>
    <t>Principio y fin de la cobertura:</t>
  </si>
  <si>
    <t>La duración de la cobertura del presente seguro será igual a la existencia del crédito, hasta la finalización de las obligaciones del afiliado con la Entidad, incluyendo eventuales prórrogas autorizadas por la Entidad y por la duración de los procesos judiciales que se inicien para ser efectiva la deuda en caso de mora, siempre con sujeción a la vigencia de la póliza. En caso de existir por parte del CLIENTE DEUDOR una obligación de crédito, la garantía continuará vigente hasta la cancelación total de dicha obligación.</t>
  </si>
  <si>
    <t>Propiedad horizontal:</t>
  </si>
  <si>
    <t xml:space="preserve">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 </t>
  </si>
  <si>
    <t>Restablecimiento o restitución automática de la suma asegurada.</t>
  </si>
  <si>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hasta una vez el valor asegurado y con cobro de prima adicional a prorrata. </t>
  </si>
  <si>
    <t>Esta condición no aplica para AMIT Y AMCCOPH.</t>
  </si>
  <si>
    <t>Rotura accidental de vidrios.</t>
  </si>
  <si>
    <t>Queda entendido, convenido y aceptado que la póliza cubre los daños materiales que por cualquier causa sufran los vidrios interiores y exteriores, incluyendo los generados por huelga, asonada, motín, conmoción civil o popular, actos mal intencionados de terceros, sabotaje y actos terroristas sin aplicación de deducible y hasta.($100,000,000)</t>
  </si>
  <si>
    <t>La póliza se extiende a amparar los siguientes gastos en que razonablemente incurra la Entidad</t>
  </si>
  <si>
    <t xml:space="preserve">Gastos de auditores, revisores y contadores. </t>
  </si>
  <si>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$ 50.000.000</t>
  </si>
  <si>
    <t xml:space="preserve">Gastos para la demostración del daño y/o pérdida.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</si>
  <si>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póliza.$ 50.000.000</t>
  </si>
  <si>
    <t xml:space="preserve">Gastos para la extinción del siniestro. </t>
  </si>
  <si>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</si>
  <si>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 $ 50.000.000</t>
  </si>
  <si>
    <t>Gastos para la obtención de licencias y permisos para reconstruir el inmueble asegurado</t>
  </si>
  <si>
    <t>Se ampara el costo razonable de los honorarios y materiales necesarios para obtener las licencias y permisos requeridos para reconstruir el inmueble, siempre y cuando dichos gastos se hayan generado como consecuencia de cualquier pérdida amparada en esta póliza $ 50.000.000</t>
  </si>
  <si>
    <t>Gastos para la preservación de bienes o reparaciones transitorias o construcciones provisionales</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</si>
  <si>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$ 50.000.000</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</si>
  <si>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</si>
  <si>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póliza.$ 50.000.000</t>
  </si>
  <si>
    <t xml:space="preserve">Remoción de escombros y gastos de demolición. </t>
  </si>
  <si>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$50.000.000</t>
  </si>
  <si>
    <t>Contratar el seguro de responsabilidad civil servidores públicos, de conformidad con lo previsto en el Artículo 51 de la Ley 1769 de 24 de noviembre de 2015, la cual autoriza la constitución de la póliza bajo los siguientes términos: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t>
  </si>
  <si>
    <t>La cobertura otorgada se hace extensiva a los perjuicios que los asegurados se les siga o debiera seguir un proceso y juicio por responsabilidad fiscal o acción de repetición o de llamamiento en garantía con fines de repetición por culpa grave.  De igual forma, se extiende a cubrir los gastos de defensa en los que deban constituir los Asegurados para su defensa en cualquier tipo de investigación o proceso en el que se esté definiendo su responsabilidad.</t>
  </si>
  <si>
    <t>Funcionarios que desempeñen o hayan desempeñado los cargos listados (12 cargos)</t>
  </si>
  <si>
    <t>Indicados en el formulario anexo</t>
  </si>
  <si>
    <t>Claimsmade: El sistema bajo el cual opera la presente póliza es por notificación de investigaciones y/o procesos por primera vez durante la vigencia y derivados de hechos ocurridos desde el periodo de retroactividad otorgado para esta póliza. Se entenderá que la Aseguradora está obligada a responder incluso por los siniestros así estos se reclamen con posterioridad a la terminación de la vigencia de la póliza, siempre y cuando la circunstancias que dio origen a ese hecho hayan sido reportadas a la Compañía de seguros en vigencia de la póliza</t>
  </si>
  <si>
    <t>1° de julio de 1999</t>
  </si>
  <si>
    <t>8. Límite Asegurado Evento/Vigencia</t>
  </si>
  <si>
    <t xml:space="preserve">Evento / agregado anual, combinado con gastos de defensa. </t>
  </si>
  <si>
    <r>
      <t xml:space="preserve">Definición para Procesos Disciplinarios. </t>
    </r>
    <r>
      <rPr>
        <sz val="11"/>
        <rFont val="Arial"/>
        <family val="2"/>
      </rPr>
      <t>Ley 734 de 2002 (Código Único Disciplinario): 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r>
  </si>
  <si>
    <t>Se incluyen los procesos adelantados por organismos internos de la Entidad.</t>
  </si>
  <si>
    <r>
      <t>Otros costos procesales, incluyendo costos generados para la constitución de las cauciones judiciales y agencias en derecho</t>
    </r>
    <r>
      <rPr>
        <sz val="11"/>
        <rFont val="Arial"/>
        <family val="2"/>
      </rPr>
      <t xml:space="preserve">. se amparan otros costos procesales según la definición jurídica, incluidos los costos generados para la constitución de las cauciones judiciales y agencias en derecho, diferentes a honorarios profesionales de abogados, en que deban incurrir los asegurados dentro de los respectivos procesos. Sublímite $150.000.000 por persona en cada proceso y $350.000.000 agregado anual. Se incluyen todas las etapas relativas a cada proceso desde la vinculación del procesado </t>
    </r>
  </si>
  <si>
    <t>9. Etapas desde Vinculación Procesal hasta Fallo que haga Transito a Cosa Juzgada.</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</si>
  <si>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</si>
  <si>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10. Coberturas</t>
  </si>
  <si>
    <r>
      <t xml:space="preserve">Gastos de defensa. </t>
    </r>
    <r>
      <rPr>
        <sz val="11"/>
        <rFont val="Arial"/>
        <family val="2"/>
      </rPr>
      <t>Mediante esta cobertura se amparan los gastos y costos judiciales por honorarios profesionales en que incurran los funcionarios de los cargos asegurados para defenderse en cualquier proceso civil, administrativo , fiscal o penal en su contra, o en cualquier tipo de investigación adelantada por organismos oficiales, incluidas la Procuraduría, la Contraloría y la Fiscalía, o bien en el marco de acciones de repetición y llamamientos en garantía, como consecuencia de actos incorrectos cometidos por los funcionarios asegurados en ejercicio de las funciones propias del cargo asegurado, hasta los límites asegurados estipulados en las condiciones de la póliza para este amparo</t>
    </r>
  </si>
  <si>
    <r>
      <t xml:space="preserve">Costos generados para constitución de cauciones judiciales. </t>
    </r>
    <r>
      <rPr>
        <sz val="11"/>
        <rFont val="Arial"/>
        <family val="2"/>
      </rPr>
      <t xml:space="preserve">Se cubren las cauciones judiciales que deba pagar el Asegurado con ocasión de cualquier reclamación o Investigación Formal, sujeto a los límites establecidos en la póliza. </t>
    </r>
  </si>
  <si>
    <t>11. Cláusulas y/o condiciones adicionales.</t>
  </si>
  <si>
    <t>La Compañía acepta que para documentar el siniestro no se aportaran documentos que tengan reserva legal, no obstante la Entidad entregará a la Compañía un informe otorgado por el Abogado.</t>
  </si>
  <si>
    <r>
      <t xml:space="preserve">Aceptación de gastos judiciales y/o costos de defensa, dentro de los siete (7) días  hábiles. </t>
    </r>
    <r>
      <rPr>
        <sz val="11"/>
        <rFont val="Arial"/>
        <family val="2"/>
      </rPr>
      <t>Mediante esta condición, queda expresamente acordado que la aseguradora se pronunciará sobre la cobertura o no de las reclamaciones y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t>
    </r>
  </si>
  <si>
    <r>
      <t xml:space="preserve">Amparo automático para funcionarios pasados, presentes y futuros. </t>
    </r>
    <r>
      <rPr>
        <sz val="11"/>
        <rFont val="Arial"/>
        <family val="2"/>
      </rPr>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póliza.  </t>
    </r>
  </si>
  <si>
    <r>
      <t>Ampliación aviso de siniestro</t>
    </r>
    <r>
      <rPr>
        <sz val="11"/>
        <rFont val="Arial"/>
        <family val="2"/>
      </rPr>
      <t>. El Oferente debe contemplar la extensión del término de aviso de la ocurrencia del siniestro, por parte del asegurado, dentro de los treinta (30) días siguientes a la fecha en que lo haya conocido</t>
    </r>
  </si>
  <si>
    <r>
      <t xml:space="preserve">Ampliación del plazo para aviso de no prórroga(s) de la póliza. </t>
    </r>
    <r>
      <rPr>
        <sz val="11"/>
        <rFont val="Arial"/>
        <family val="2"/>
      </rPr>
      <t>En el caso de que la aseguradora decida no otorgar prórroga(s) del contrato de seguro, queda entendido, convenido y aceptado que la Aseguradora deberá dar aviso de ello al asegurado con no menos de sesenta (60) días de antelación a la fecha de vencimiento de la póliza, en caso contrario se dará por entendido que la Aseguradora acepta la prorroga(s), previa autorización de la Entidad, hasta el límite legal establecido en la Ley 80 de 1993, para la adición de los contratos y manteniendo las mismas condiciones ofertadas en este proceso, siempre y cuando la siniestralidad incurrida de la referida vigencia no supere el 50%.</t>
    </r>
  </si>
  <si>
    <r>
      <t xml:space="preserve">Aplicación de disposiciones del Código de Comercio. </t>
    </r>
    <r>
      <rPr>
        <sz val="11"/>
        <rFont val="Arial"/>
        <family val="2"/>
      </rPr>
      <t>Las reglas aplicables a los seguros en general y los principios, normas y reglas aplicables a los seguros de daños y Responsabilidad Civil serán aplicables, salvo disposición en contrario, al seguro objeto de esta contratación.</t>
    </r>
  </si>
  <si>
    <r>
      <t>Cobertura automática para nuevos cargos:</t>
    </r>
    <r>
      <rPr>
        <sz val="11"/>
        <rFont val="Arial"/>
        <family val="2"/>
      </rPr>
      <t xml:space="preserve"> En el evento de que la entidad cree nuevos cargos susceptibles de ser asegurados, los mismos se ampararán automáticamente, hasta por 90 días desde su creación hasta la fecha en que sean reportados a la Aseguradora. Sólo en el evento de que los nuevos cargos asegurados superen el 10% de los inicialmente cubiertos, se efectuará cobro de prima adicional.</t>
    </r>
  </si>
  <si>
    <r>
      <t xml:space="preserve">Restablecimiento del límite asegurado para gastos de defensa: </t>
    </r>
    <r>
      <rPr>
        <sz val="11"/>
        <rFont val="Arial"/>
        <family val="2"/>
      </rPr>
      <t>Una vez agotado el límite básico contratado.  Se otorga hasta el 50% del valor asegurado a la misma tasa de la póliza</t>
    </r>
  </si>
  <si>
    <r>
      <t xml:space="preserve">Extensión de cobertura, con término de 24 meses, con cobro adicional máximo del 50% de la prima anual ofrecida para este proceso. </t>
    </r>
    <r>
      <rPr>
        <sz val="11"/>
        <rFont val="Arial"/>
        <family val="2"/>
      </rPr>
      <t>Bajo esta cláusula, queda expresamente acordado que la cobertura del seguro se extiende por el período de  (24) meses, bajo las mismas condiciones pactadas,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r>
  </si>
  <si>
    <t>Divisibilidad de exclusiones.</t>
  </si>
  <si>
    <t>En caso de reclamación presentada contra varios asegurados, que frente a uno o más de ellos se pruebe alguna de las exclusiones de la póliza, ésta no se presumirá aplicable a los demás asegurados.</t>
  </si>
  <si>
    <t>Divisibilidad de formulario.</t>
  </si>
  <si>
    <t>La cobertura de un asegurado no quedará sin efecto alegando que otro asegurado ha omitido o mentido sobre la información solicitada en el formulario de solicitud del seguro.</t>
  </si>
  <si>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</si>
  <si>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 xml:space="preserve">Revocación por parte del asegurado sin penalización </t>
  </si>
  <si>
    <t>12. Deducibles</t>
  </si>
  <si>
    <t>13. Garantías</t>
  </si>
  <si>
    <t>14. Exclusiones</t>
  </si>
  <si>
    <t>Son las detalladas en el Clausulado RCP que forma parte de las Condiciones que rigen este contrato de seguro.</t>
  </si>
  <si>
    <t>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t>
  </si>
  <si>
    <t>LA LOTERÍA DE MEDELLÍN  y/o Estado Colombiano y/o Terceros</t>
  </si>
  <si>
    <t xml:space="preserve">Responsabilidad de los  Asegurados. 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t>
  </si>
  <si>
    <t>No aplicación de tarifa de colegios de abogados u otro criterio, para limitar y/o aceptar la propuesta de los honorarios de abogados, presentada por LA LOTERÍA DE MEDELLÍN  o los funcionarios que ésta designe, sujeto a que el valor de los mismos no superen los límites asegurados otorgados.</t>
  </si>
  <si>
    <r>
      <t xml:space="preserve">Modificación de Cargos Asegurados. </t>
    </r>
    <r>
      <rPr>
        <sz val="11"/>
        <rFont val="Arial"/>
        <family val="2"/>
      </rPr>
      <t>Los cambios de denominación de los Cargos Asegurados, no modificarán la cobertura inicialmente otorgada, salvo que LA LOTERÍA DE MEDELLÍN expresamente solicite su exclusión de la póliza. Queda entendido convenido y aceptado que si durante la vigencia de la presente póliza se presenta cambios en la denominación de cargos, se consideran automáticamente incorporados a la póliza.</t>
    </r>
  </si>
  <si>
    <r>
      <t xml:space="preserve">Modificación del alcance de la cobertura. </t>
    </r>
    <r>
      <rPr>
        <sz val="11"/>
        <rFont val="Arial"/>
        <family val="2"/>
      </rPr>
      <t>En el evento en que, según la información suministrada en el proposal, LA LOTERÍA DE MEDELLÍN cambie o modifique su naturaleza jurídica, se obliga a informarlo a la Aseguradora a más tardar dentro de los 10 días hábiles siguientes a la fecha de publicación del decreto o norma respectiva.  La aseguradora se compromete a mantener la cobertura en los términos otorgados por un plazo máximo de un mes contado a partir del aviso.  Durante dicho período las partes determinarán la conveniencia de mantener la cobertura en los mismos términos o acordarán su modificación en caso de que ello resulte posible.  Cualquier decisión que se adopte deberá constar por escrito en certificado que hará parte integral de la póliza.</t>
    </r>
  </si>
  <si>
    <t>3.TÉRMINOS Y CONDICIONES</t>
  </si>
  <si>
    <t>Texto:</t>
  </si>
  <si>
    <t xml:space="preserve">Clausulados específico para entidades no financieras. </t>
  </si>
  <si>
    <t>Límite territorial:</t>
  </si>
  <si>
    <t>Jurisdicción</t>
  </si>
  <si>
    <t xml:space="preserve">Colombia  </t>
  </si>
  <si>
    <t>Retroactividad</t>
  </si>
  <si>
    <t>11 de octubre de 1999</t>
  </si>
  <si>
    <t>Tipo de cobertura</t>
  </si>
  <si>
    <t>DESCUBRIMIENTO</t>
  </si>
  <si>
    <t>4. LIMITE ASEGURADO</t>
  </si>
  <si>
    <t>$ 10.000.000.000  Evento/Agregado anual</t>
  </si>
  <si>
    <t xml:space="preserve">5. COBERTURAS </t>
  </si>
  <si>
    <t>Deshonestidad de empleados</t>
  </si>
  <si>
    <t>Cubriendo la pérdida proveniente de actos fraudulentos o deshonestos cometidos por un empleado, solo o en colusión con otros. Sin requerir la intención manifiesta prueba de intención de beneficio financiero del empleado.</t>
  </si>
  <si>
    <t>Predios</t>
  </si>
  <si>
    <t>Amparando la pérdida por hurto, hurto calificado, engaño, desaparición misteriosa o inexplicable o extravío de cualquier manera y por cualquier persona dentro de predios de dinero, títulos valores o cualquier otro bien del asegurado o que esté bajo su custodia.   Incluyendo pérdida o daño a predios o instalaciones, suministros u otros bienes causados por el hurto o tentativa, vandalismo, daños maliciosos.</t>
  </si>
  <si>
    <t>Tránsito</t>
  </si>
  <si>
    <t>Amparando la pérdida, daño o destrucción,  hurto, hurto calificado, extravío, malversación, o desaparición misteriosa o inexplicable cualquier manera, sea negligencia o fraude de los empleados de asegurado o  por cualquier persona de dinero, títulos valores o cualquier otro bien del asegurado o que esté bajo su custodia, mientras se esté en tránsito.</t>
  </si>
  <si>
    <t>Falsificación de títulos valores y otros documentos</t>
  </si>
  <si>
    <t>Dinero falsificado</t>
  </si>
  <si>
    <t xml:space="preserve">Amparando la pérdida ocasionada por la recepción por parte del asegurado, de buena fe, de billetes o moneda falsificada o alterada. </t>
  </si>
  <si>
    <t>Definición de empleados</t>
  </si>
  <si>
    <t>Extensión de extorsión a personas</t>
  </si>
  <si>
    <t>Amparando la pérdida de propiedad entregada fuera de una oficina del asegurado como resultado de una amenaza comunicada al asegurado de ocasional daño corporal a miembros de junta, empleados o socios o familiar o invitado.</t>
  </si>
  <si>
    <t>Extensión de extorsión a bienes o propiedades</t>
  </si>
  <si>
    <t>Amparando la pérdida de propiedad entregada fuera de una oficina del asegurado como resultado de una amenaza comunicada al asegurado de ocasionar daño a los predios o propiedades del asegurado ubicados en Colombia.</t>
  </si>
  <si>
    <t>Extensión directores y miembros de junta</t>
  </si>
  <si>
    <t>Extensión de cobertura de gastos</t>
  </si>
  <si>
    <t>Amparando al asegurado por los gastos en que incurra que resulten de una pérdida amparada por la póliza. Incluyendo los gastos razonables en que se incurra para establecer la existencia y cuantía de pérdida y los costos legales y honorarios de abogados incurridos y pagados por el asegurado para su defensa dentro de investigaciones o procesos en su contra para establecer una responsabilidad por una pérdida cubierta.</t>
  </si>
  <si>
    <t>COP 500.000.000</t>
  </si>
  <si>
    <t>Si, hasta 1 vez</t>
  </si>
  <si>
    <t>Se aclara que el asegurado cuenta con una póliza de Manejo, en caso de que ocurra un evento que pueda estar amparado por ambas pólizas se tomará como primera capa la póliza de Manejo y posteriormente será afectada la cobertura de la IRF.</t>
  </si>
  <si>
    <t>6. CLAUSULAS</t>
  </si>
  <si>
    <t>50% Del valor asegurado</t>
  </si>
  <si>
    <t>7. Garantías</t>
  </si>
  <si>
    <t>Esta póliza ampara las pérdidas que sufra LA LOTERÍA DE MEDELLÍN como consecuencia de fraude o acto deshonesto cometido por algún empleado, ya sea que actúe sólo o en colusión con otros siempre que dichos actos sean cometidos con la intención manifiesta/principal de causar que LA LOTERÍA DE MEDELLÍN incurra en dicha pérdida o de obtener lucro financiero para ellos , así como los actos fraudulentos cometido por otras personas, incluyendo bienes en predios, en tránsito, honorarios y gastos legales, crímenes por computador y destrucción de títulos valores, entre otros riesgos</t>
  </si>
  <si>
    <t>LOTERÍA DE MEDELLÍN</t>
  </si>
  <si>
    <t xml:space="preserve"> </t>
  </si>
  <si>
    <t xml:space="preserve">CONDICIONES TÉCNICAS BÁSICAS </t>
  </si>
  <si>
    <t>1. Objeto del Seguro</t>
  </si>
  <si>
    <t>Información General</t>
  </si>
  <si>
    <t>2. Tomador y Asegurado</t>
  </si>
  <si>
    <t>3. Limite asegurado Evento/Vigencia</t>
  </si>
  <si>
    <t>Limite Asegurado por despacho:</t>
  </si>
  <si>
    <t>Presupuesto Anual de Movilizaciones :</t>
  </si>
  <si>
    <r>
      <t xml:space="preserve">Medio de Transporte: </t>
    </r>
    <r>
      <rPr>
        <sz val="10"/>
        <rFont val="Arial"/>
        <family val="2"/>
      </rPr>
      <t>A través de mensajero particular y/o Funcionario de la Entidad debidamente autorizado, terrestre, aéreo, marítimo, fluvial y/o férreo.</t>
    </r>
    <r>
      <rPr>
        <b/>
        <sz val="10"/>
        <rFont val="Arial"/>
        <family val="2"/>
      </rPr>
      <t xml:space="preserve">  </t>
    </r>
  </si>
  <si>
    <r>
      <t xml:space="preserve">Sistema de cobro: </t>
    </r>
    <r>
      <rPr>
        <sz val="10"/>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</si>
  <si>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</si>
  <si>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</si>
  <si>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</si>
  <si>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</si>
  <si>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</si>
  <si>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</si>
  <si>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r>
      <t xml:space="preserve">Cláusula de aplicación de condiciones particulares.
</t>
    </r>
    <r>
      <rPr>
        <sz val="10"/>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</si>
  <si>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Garantías de límites de Transporte, para dinero en efectivo, con mensajero particular o de firma especializada, las cuales deben contemplar los siguientes límites por despacho:</t>
  </si>
  <si>
    <t xml:space="preserve">* Límite mínimo por despacho hasta 25 SMMLV, transportado por mensajero particular o de firma especializada solo.      </t>
  </si>
  <si>
    <t>* Límite por despacho superior a 25 SMMLV y hasta 50 SMMLV, transportado por mensajero particular o de firma especializada, acompañado por persona mayor de edad.</t>
  </si>
  <si>
    <t>* Límite por despacho superior a 50 SMMLV y hasta 100 SMMLV, transportado por mensajero particular o de firma especializada, acompañado por persona mayor de edad armada.</t>
  </si>
  <si>
    <t>* Límite por despacho superior a  100 SMMLV, transportado en vehículo blindado especializado en despacho de valores o en carro patrulla o vehículo destinado expresamente para el despacho de dichos valores, acompañado del vehículo escolta con personal armado.</t>
  </si>
  <si>
    <r>
      <t xml:space="preserve">Ampliación del plazo para aviso de revocación de la póliza: </t>
    </r>
    <r>
      <rPr>
        <sz val="10"/>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0"/>
        <rFont val="Arial"/>
        <family val="2"/>
      </rPr>
      <t xml:space="preserve"> setenta y cinco (75) días</t>
    </r>
    <r>
      <rPr>
        <sz val="10"/>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0"/>
        <rFont val="Arial"/>
        <family val="2"/>
      </rPr>
      <t xml:space="preserve"> setenta y cinco (75) días</t>
    </r>
    <r>
      <rPr>
        <sz val="10"/>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</si>
  <si>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Transporte con mensajero particular y/o con mensajero de firma especializada.</t>
  </si>
  <si>
    <r>
      <rPr>
        <b/>
        <sz val="10"/>
        <rFont val="Arial"/>
        <family val="2"/>
      </rPr>
      <t>Definición de mensajero particular.</t>
    </r>
    <r>
      <rPr>
        <sz val="10"/>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</si>
  <si>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</si>
  <si>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</si>
  <si>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0"/>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</si>
  <si>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</si>
  <si>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0"/>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</si>
  <si>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0"/>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</si>
  <si>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0"/>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</si>
  <si>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0"/>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</si>
  <si>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0"/>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</si>
  <si>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omisiones e inexactitudes no intencionales. </t>
    </r>
    <r>
      <rPr>
        <sz val="10"/>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</si>
  <si>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Restablecimiento automático por pago de siniestro hasta una (1) vez, con cobro de prima adicional.</t>
  </si>
  <si>
    <r>
      <t xml:space="preserve">Gastos para la demostración del siniestro.  </t>
    </r>
    <r>
      <rPr>
        <sz val="10"/>
        <rFont val="Arial"/>
        <family val="2"/>
      </rPr>
      <t>Bajo este amparo la Aseguradora cubre los gastos en que incurra el asegurado, para la demostración de la ocurrencia y cuantía del siniestro y serán indemnizados bajo esta póliza.</t>
    </r>
  </si>
  <si>
    <t>6. Riesgos excluidos</t>
  </si>
  <si>
    <t>TRANSPORTE DE VALORES</t>
  </si>
  <si>
    <t>Amparar todos los bienes que sean movilizados  a nombre o por cuenta del LOTERÍA DE MEDELLIN,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</si>
  <si>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t>LA LOTERÍA DE MEDELLIN y/o como sus derechos e intereses aparezcan.</t>
  </si>
  <si>
    <t>Trayectos Asegurados: Movilizaciones entre dependencias del Asegurado y/o hasta Bancos o Corporaciones, casas de cambio o entidades con las cuales con las cuales tengan interés con las transacciones del LOTERÍA DE MEDELLIN y viceversa.</t>
  </si>
  <si>
    <t>En materia de riesgos excluidos LOTERÍA DE MEDELLIN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</si>
  <si>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ANEXO No 6 </t>
  </si>
  <si>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sin hacer aplicación de la regla proporcional por infraseguro, de acuerdo a lo señalado por el artículo 1089 del código de comercio. La regla proporcional se aplicara, siempre y cuando dicho infraseguro no sea superior al </t>
    </r>
    <r>
      <rPr>
        <sz val="11"/>
        <color indexed="30"/>
        <rFont val="Arial"/>
        <family val="2"/>
      </rPr>
      <t>15%.</t>
    </r>
  </si>
  <si>
    <r>
      <t xml:space="preserve">Gastos para la adecuación de suelos y terrenos </t>
    </r>
    <r>
      <rPr>
        <sz val="11"/>
        <color indexed="30"/>
        <rFont val="Arial"/>
        <family val="2"/>
      </rPr>
      <t>que lleguen a efectuarse como consecuencia de un temblor, terremoto, erupción volcánica y/u otros eventos de la naturaleza: 20% en adición al límite básico asegurado</t>
    </r>
  </si>
  <si>
    <r>
      <t xml:space="preserve">menores de </t>
    </r>
    <r>
      <rPr>
        <sz val="11"/>
        <color indexed="30"/>
        <rFont val="Arial"/>
        <family val="2"/>
      </rPr>
      <t xml:space="preserve">7 años           </t>
    </r>
    <r>
      <rPr>
        <sz val="11"/>
        <rFont val="Arial"/>
        <family val="2"/>
      </rPr>
      <t xml:space="preserve">                              Cero (0)                                  </t>
    </r>
  </si>
  <si>
    <r>
      <t xml:space="preserve">entre </t>
    </r>
    <r>
      <rPr>
        <sz val="11"/>
        <color indexed="30"/>
        <rFont val="Arial"/>
        <family val="2"/>
      </rPr>
      <t xml:space="preserve">7 y 13 años               </t>
    </r>
    <r>
      <rPr>
        <sz val="11"/>
        <rFont val="Arial"/>
        <family val="2"/>
      </rPr>
      <t xml:space="preserve">                 5% anual máximo 35%  </t>
    </r>
  </si>
  <si>
    <r>
      <t xml:space="preserve">Superiores a </t>
    </r>
    <r>
      <rPr>
        <sz val="11"/>
        <color indexed="30"/>
        <rFont val="Arial"/>
        <family val="2"/>
      </rPr>
      <t xml:space="preserve">13 años </t>
    </r>
    <r>
      <rPr>
        <sz val="11"/>
        <rFont val="Arial"/>
        <family val="2"/>
      </rPr>
      <t xml:space="preserve">                                       máximo   50%</t>
    </r>
  </si>
  <si>
    <r>
      <t xml:space="preserve">Reparaciones sin previa autorización para cualquier bien asegurado: </t>
    </r>
    <r>
      <rPr>
        <sz val="11"/>
        <color indexed="30"/>
        <rFont val="Arial"/>
        <family val="2"/>
      </rPr>
      <t>hasta el 10% de la suma asegurada, máximo hasta $400.000.000</t>
    </r>
  </si>
  <si>
    <r>
      <t xml:space="preserve">  - Para los gastos relacionados a continuación no aplican deducibles:   </t>
    </r>
    <r>
      <rPr>
        <sz val="11"/>
        <color indexed="30"/>
        <rFont val="Arial"/>
        <family val="2"/>
      </rPr>
      <t>Limite adicional al basico para Monto agregado de pérdidas sin aplicación de deducible. Sin cobro de prima adicional hasta $ 300,000,000</t>
    </r>
  </si>
  <si>
    <t xml:space="preserve">Restablecimiento automático del límite asegurado por pago de siniestro. </t>
  </si>
  <si>
    <t>Errores, omisiones e inexactitudes no intencionales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</si>
  <si>
    <r>
      <t>Responsabilidad civil Parqueaderos:</t>
    </r>
    <r>
      <rPr>
        <sz val="11"/>
        <rFont val="Arial"/>
        <family val="2"/>
      </rPr>
      <t xml:space="preserve"> Daños y hurto de vehículos y/o accesorios en predios del asegurado, en parqueaderos de su propiedad o sobre los cuales ejerza tenencia o control el asegurado (Incluye Vehículos de los funcionarios). Sublímite 50% del límite asegurado del vehículo.</t>
    </r>
  </si>
  <si>
    <t>VALOR ASEGURADO: 3,500,000,000</t>
  </si>
  <si>
    <t>Modificación de la definición de siniestro : Se acuerda expresamente que el Oferente se obliga a reconocer como siniestros diferentes cada proceso que de manera individual se abra en contra de los servidores asegurados bajo la presente póliza, independiente de que que cada proceso abierto se origine por los mismos hechos</t>
  </si>
  <si>
    <t>11. Comisión</t>
  </si>
  <si>
    <t>13. Comisión</t>
  </si>
  <si>
    <t>9. Comisión</t>
  </si>
  <si>
    <t>7. Comisión</t>
  </si>
  <si>
    <t>15. Comisión</t>
  </si>
  <si>
    <t>8. Comisión</t>
  </si>
  <si>
    <t>Vigencia</t>
  </si>
  <si>
    <t>NOTA ACLARATORIA</t>
  </si>
  <si>
    <t>Amparando la pérdida por falsificación o alteración de cualquier título valor, cualquier orden o instrucción de pagar una suma de dinero hecho o girada por  o girada contra el asegurado y las transacciones de pago que sean falsificadas.   Incluyendo los gastos de defensa en que pueda incurrir el asegurado o el banco por rehusarse al pago de un documento que se presuma falso o alterado  cuando ello resulte en un pleito en contra del asegurado o el Banco para obligar al pago del mismo.</t>
  </si>
  <si>
    <t xml:space="preserve">Amparando las pérdidas resultantes de actos de directores o miembros de junta directiva realizando funciones de empleados del asegurado o mientras se desempeñen como miembros de un comité debidamente elegido o nombrado por junta para celebrar actos directivos específicos a nombre del asegurado. </t>
  </si>
  <si>
    <r>
      <rPr>
        <b/>
        <sz val="11"/>
        <rFont val="Arial"/>
        <family val="2"/>
      </rPr>
      <t>Costo neto financiero respecto de títulos valores</t>
    </r>
    <r>
      <rPr>
        <sz val="11"/>
        <rFont val="Arial"/>
        <family val="2"/>
      </rPr>
      <t xml:space="preserve">
Cubriendo los gastos o costos incurridos en el reemplazo de títulos valores o de obtener un duplicado en razón de una pérdida, por pérdida o destrucción del mismo cubierto por la póliza, incluyendo los costos a que el asegurado pueda quedar obligado hacia terceros que se originen en su incapacidad de completar cualquier transacción en razón de dicha pérdida.
Tasa mensual 2,5% / limite indemnización  por mes $60.000.000 / límite de indemnización por periodo 
Periodo de indemnización : 9 meses</t>
    </r>
  </si>
  <si>
    <r>
      <rPr>
        <b/>
        <u val="single"/>
        <sz val="11"/>
        <rFont val="Arial"/>
        <family val="2"/>
      </rPr>
      <t>Nota 1</t>
    </r>
    <r>
      <rPr>
        <b/>
        <u val="single"/>
        <sz val="12"/>
        <rFont val="Arial"/>
        <family val="2"/>
      </rPr>
      <t>:</t>
    </r>
    <r>
      <rPr>
        <sz val="11"/>
        <rFont val="Arial"/>
        <family val="2"/>
      </rPr>
      <t xml:space="preserve"> No obstante las condiciones generales que rigen la presente póliza, se entiende y acuerda que los únicos bienes y/o propiedades cubiertas bajo la presente póliza son dineros y títulos valores. En tal virtud, se excluye cualquier pérdida de bienes y/o inventarios diferentes a dinero y títulos valores, de manera transversal a todos los amparos de la presente póliza</t>
    </r>
  </si>
  <si>
    <r>
      <t xml:space="preserve">Nota 2: </t>
    </r>
    <r>
      <rPr>
        <sz val="11"/>
        <rFont val="Arial"/>
        <family val="2"/>
      </rPr>
      <t>Para efectos de las definiciones de coberturas, condiciones o cláusulas, que hacen parte de la presente póliza, no contenidas en el presente documento, las partes acuerdan que se aceptará el alcance contenido en el clausulado general que respalde la oferta del Proponente</t>
    </r>
  </si>
  <si>
    <r>
      <t>Extensión para pérdidas de dinero y títulos valores provenientes de Incendio, asonada, motín, conmoción civil o popular, huelga, actos mal intencionados de terceros, terremoto, maremoto, temblor o erupción volcánica</t>
    </r>
    <r>
      <rPr>
        <b/>
        <u val="single"/>
        <sz val="11"/>
        <rFont val="Arial"/>
        <family val="2"/>
      </rPr>
      <t xml:space="preserve"> (Sujeto a los términos, condiciones y exclusiones de esta Póliza ) 
</t>
    </r>
    <r>
      <rPr>
        <sz val="11"/>
        <rFont val="Arial"/>
        <family val="2"/>
      </rPr>
      <t xml:space="preserve">
La compañía será responsable de la pérdida directa o daño de dinero o títulos valores dentro de los predios asegurados, causados por incendio, asonada, motín, conmoción civil o popular, huelga, actos mal intencionados de terceros, terremoto, maremoto, temblor y/o erupción volcánica, de conformidad con las siguientes estipulaciones: 
(a) las pérdidas directas o daños por terremoto, maremoto, temblor y/o erupción volcánica, darán origen a una reclamación separada por cada uno de estos fenómenos, sin exceder el límite agregado de responsabilidad; pero si varios de ellos ocurren dentro de cualquier periodo de setenta y dos (72) horas consecutivas durante la vigencia del amparo, se tendrán como un solo siniestro, y las pérdidas directas o daños que causen deberán estar comprendidos en una sola reclamación, sin exceder el límite agregado de responsabilidad.
(b) las pérdidas directas o daño cubierto por los demás eventos de que trata este amparo darán origen a una reclamación separada por cada uno de ellos, sin exceder el límite agregado de responsabilidad; pero si varios de ellos ocurren dentro de cualquier periodo de setenta y dos (72) horas consecutivas durante la vigencia del amparo, mediando identidad del agente causante, de designio y de resultado, se tendrán como un solo siniestro y las pérdidas directas o daños que causen deberán estar comprendidos en una sola reclamación, sin exceder el límite agregado de responsabilidad. la cobertura bajo este amparo también incluirá:
(a) pérdida directa o daño de dinero o títulos valores ocasionadas por actos de destrucción ordenados por la autoridad competente en el momento del siniestro, y con el propósito de prevenir su propagación; así como el hurto o hurto calificado causado durante el siniestro o después del mismo;
(b) daño a cualquier caja fuerte o bóveda causada por la aplicación de fuego a ellas con el propósito de cometer un hurto en cajas fuertes.</t>
    </r>
    <r>
      <rPr>
        <b/>
        <sz val="11"/>
        <rFont val="Arial"/>
        <family val="2"/>
      </rPr>
      <t xml:space="preserve">
</t>
    </r>
  </si>
  <si>
    <r>
      <rPr>
        <b/>
        <u val="single"/>
        <sz val="11"/>
        <rFont val="Arial"/>
        <family val="2"/>
      </rPr>
      <t>La definición de “Empleado” se extiende a incluir lo siguiente:</t>
    </r>
    <r>
      <rPr>
        <sz val="11"/>
        <rFont val="Arial"/>
        <family val="2"/>
      </rPr>
      <t xml:space="preserve">
• Uno o más de los trabajadores o asesores o empleados del Asegurado;
• Estudiantes en práctica llevando a cabo trabajos del Asegurado en cualquiera de sus oficinas o predios;
• Contratistas, outsourcing o visitas especiales autorizadas por el Asegurado de permanecer en los predios del Asegurado; Personas naturales que prestan sus servicios al Asegurado y solamente si están bajo el control del Asegurado.
• Empleados de seguridad, y de mantenimiento mientras su trabajo sea para el Asegurado;
• Las personas suministradas por una agencia de empleo para hacer deberes para el asegurado que se encuentren bajo el control y supervisión del asegurado. 
• Cualquier persona o compañía contratada para dar servicios de “procesadores de datos de cheques” o cualquier información contable del Asegurado. Todos los empleados y asociados de dichas compañías se consideran como empleados cuando proveen estos servicios al Asegurado (No se renunciará a los derechos de subrogación).
• Personal de firmas outsourcing, personal provisional o temporal o aquellas personas facilitadas por empresas especializadas en empleos temporales, que estén desarrollando actividades para el asegurado y encomendadas por este y siempre y cuando estén bajo el control y supervisión del asegurado y en los predios del asegurado.
Abogados contratados por el Asegurado y empleados de dichos abogados mientras se encuentren prestando servicios legales al asegurado
</t>
    </r>
  </si>
  <si>
    <r>
      <t xml:space="preserve">Pérdidas de derecho de suscripción: 
</t>
    </r>
    <r>
      <rPr>
        <sz val="11"/>
        <rFont val="Arial"/>
        <family val="2"/>
      </rPr>
      <t xml:space="preserve">Como consecuencia de cualquier pérdida de derechos de suscripción, conversión, rescate o privilegios de depósitos por extravío o pérdida de los Bienes (Limitado a dineros y títulos valores):
a) En cualquier predio donde quiera que esté situado, o
b) Mientras estén en tránsito en cualquier parte bajo la custodia de cualquier persona o personas actuando como mensajeros, excepto mientras se encuentren en el correo o en poder de un transportista contratado, distinto a una Compañía transportadora con vehículos blindados, con el propósito de transporte, y que el monto de dicha pérdida sea el valor que tengan los mencionados privilegios inmediatamente antes de su vencimiento o, en caso de presentarse diferencia, según se determine por arbitraje o acuerdo.
</t>
    </r>
  </si>
  <si>
    <r>
      <rPr>
        <b/>
        <sz val="11"/>
        <rFont val="Arial"/>
        <family val="2"/>
      </rPr>
      <t xml:space="preserve">Costos de reposición de título valor: 
</t>
    </r>
    <r>
      <rPr>
        <sz val="11"/>
        <rFont val="Arial"/>
        <family val="2"/>
      </rPr>
      <t>Cubriendo los gastos o cobros incurrido por el asegurado en la reimpresión y obtención de la reposición del interés perdido o dañado con ocasión a un evento amparado por la póliza. - Sublimite del 50% del limite asegurado Evento /Vigencia
En el caso de pérdida o daño del Interés Asegurado que resulte de cualquier accidente, incendio u otra causa amparada bajo esta Póliza, las responsabilidades de la Aseguradora bajo esta Póliza se limitarán a los gastos y / o cobros incurridos por el Asegurado para la reimpresión y obtención de la reposición del interés perdido o dañado.  No obstante lo anterior, si dicho interés anteriormente considerado como totalmente destruido o irrecuperablemente perdido fuere posteriormente presentado por terceros y en última instancia respaldado por el emisor, el Asegurador de esta Póliza indemnizarán al Asegurado por el pleno valor de dicho interés respaldado por el emisor.</t>
    </r>
  </si>
  <si>
    <r>
      <t xml:space="preserve">Reconstrucción de libros, registros y documentos :
</t>
    </r>
    <r>
      <rPr>
        <sz val="11"/>
        <rFont val="Arial"/>
        <family val="2"/>
      </rPr>
      <t>Amparando los gastos y costos en que incurra el asegurado en la reconstrucción de los libros, registros y documentos -  Sublimite del 50% del límite asegurado Evento /Vigencia</t>
    </r>
  </si>
  <si>
    <r>
      <t xml:space="preserve">Bono por no reclamación del 10% de las primas correspondientes a la vigencia que finaliza: </t>
    </r>
    <r>
      <rPr>
        <sz val="11"/>
        <rFont val="Arial"/>
        <family val="2"/>
      </rPr>
      <t xml:space="preserve">Sujeto a la no existencia de siniestros o circunstancias conocidos, reportados o pendientes, al finalizar la vigencia.
El bono por no reclamación será reconocido al vencimiento de la póliza, solo si no existen siniestros pagados o pendientes en exceso del deducible agregado durante la vigencia de la póliza y solo si la renovación es ofrecida y obtenida por la misma Aseguradora y las vigencias corresponden mínimo a una anualidad.  De ninguna manera se reconocerá el bono por no reclamación si durante la vigencia de la póliza se paga cualquier reclamación.  
En el evento de que al vencimiento de la póliza exista un siniestro pendiente o cualquier circunstancia que pueda dar lugar a un siniestro, el pago del bono por no reclamación se suspenderá entretanto se decida la validez de tal reclamación.
</t>
    </r>
    <r>
      <rPr>
        <b/>
        <sz val="11"/>
        <rFont val="Arial"/>
        <family val="2"/>
      </rPr>
      <t xml:space="preserve">
</t>
    </r>
  </si>
  <si>
    <r>
      <t xml:space="preserve">Cobertura respecto de Télex Falsificado y Telefacsímiles : 
</t>
    </r>
    <r>
      <rPr>
        <sz val="11"/>
        <rFont val="Arial"/>
        <family val="2"/>
      </rPr>
      <t>Se aceptará el alcance de cobertura propuesto en el clausulado general que respalde la oferta del proponente</t>
    </r>
  </si>
  <si>
    <r>
      <t xml:space="preserve">Ampliación del término para aviso de siniestro :
</t>
    </r>
    <r>
      <rPr>
        <sz val="11"/>
        <rFont val="Arial"/>
        <family val="2"/>
      </rPr>
      <t>Se aceptará el alcance que contenga el clausulado general que respalde la oferta del proponente</t>
    </r>
  </si>
  <si>
    <r>
      <rPr>
        <b/>
        <sz val="11"/>
        <rFont val="Arial"/>
        <family val="2"/>
      </rPr>
      <t xml:space="preserve">Cláusula de cancelación o terminación de la Póliza: </t>
    </r>
    <r>
      <rPr>
        <sz val="11"/>
        <rFont val="Arial"/>
        <family val="2"/>
      </rPr>
      <t xml:space="preserve">
Se aceptará el alcance de cobertura propuesto en el clausulado general que respalde la oferta del proponente</t>
    </r>
  </si>
  <si>
    <r>
      <t xml:space="preserve">Cláusula de arbitramento o compromisoria (a opción del asegurado):
</t>
    </r>
    <r>
      <rPr>
        <sz val="11"/>
        <rFont val="Arial"/>
        <family val="2"/>
      </rPr>
      <t xml:space="preserve">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Medellín. El arbitraje será en derecho y se sujetará a la normatividad jurídica vigente. Las partes fijan como domicilio la ciudad de Medellín y como sede el Centro de Arbitraje y Conciliación de la Cámara de Comercio de la misma ciudad.
</t>
    </r>
    <r>
      <rPr>
        <b/>
        <sz val="11"/>
        <rFont val="Arial"/>
        <family val="2"/>
      </rPr>
      <t xml:space="preserve">
</t>
    </r>
  </si>
  <si>
    <r>
      <t xml:space="preserve">Restablecimiento automático del valor asegurado:
</t>
    </r>
    <r>
      <rPr>
        <sz val="11"/>
        <rFont val="Arial"/>
        <family val="2"/>
      </rPr>
      <t xml:space="preserve">Restablecimiento automático del límite asegurado por pago de siniestro:  
Hasta por una (1) sola vez del límite asegurado contratado.  Mediante la presente cláusula la Compañía acepta expresamente, que en el caso de presentarse una pérdida amparada por la presente póliza, la cuantía de tal pérdida se considerará restablecida desde el momento de ocurrencia del siniestro. El restablecimiento ofrecido por esta condición dará derecho a la Aseguradora al cobro de la prima correspondiente al monto restablecido, previa solicitud del Asegurado y pago de la respectiva prima"
</t>
    </r>
  </si>
  <si>
    <r>
      <t xml:space="preserve">Cobertura de Fraude a través de sistemas de cómputo de acuerdo </t>
    </r>
    <r>
      <rPr>
        <b/>
        <u val="single"/>
        <sz val="11"/>
        <rFont val="Arial"/>
        <family val="2"/>
      </rPr>
      <t xml:space="preserve">con el clausulado LSW983, </t>
    </r>
    <r>
      <rPr>
        <sz val="11"/>
        <rFont val="Arial"/>
        <family val="2"/>
      </rPr>
      <t>Incluyendo amparo de actividades, operaciones y/o transacciones de Internet e iniciadas por voz</t>
    </r>
  </si>
  <si>
    <r>
      <rPr>
        <b/>
        <u val="single"/>
        <sz val="11"/>
        <rFont val="Arial"/>
        <family val="2"/>
      </rPr>
      <t>Amparo de pérdida a clientes por infidelidad únicamente:</t>
    </r>
    <r>
      <rPr>
        <sz val="11"/>
        <rFont val="Arial"/>
        <family val="2"/>
      </rPr>
      <t xml:space="preserve">
Cobertura para las reclamaciones de clientes o terceros al asegurado que provengan de pérdidas cubiertas por el amparo de deshonestidad de empleados sublimitada al 50% del valor asegurado de la póliza.
</t>
    </r>
  </si>
  <si>
    <r>
      <t xml:space="preserve">COBERTURA DE DESAPARICIONES MISTERIOSAS: </t>
    </r>
    <r>
      <rPr>
        <sz val="11"/>
        <rFont val="Arial"/>
        <family val="2"/>
      </rPr>
      <t>Sublimitado hasta el 25% del valor asegurado por evento /
por vigencia.</t>
    </r>
  </si>
  <si>
    <r>
      <rPr>
        <b/>
        <sz val="11"/>
        <rFont val="Arial"/>
        <family val="2"/>
      </rPr>
      <t>Responsabilidad civil derivada del transporte de personas al servicio del Asegurado</t>
    </r>
    <r>
      <rPr>
        <sz val="11"/>
        <rFont val="Arial"/>
        <family val="2"/>
      </rPr>
      <t xml:space="preserve"> como empleados vinculados de servicios temporales, contratistas , subcontratistas, cooperativas, precooperativas, visitantes. Opera en exceso de las obligatorias Sublimite de $ 50,000,000 por evento y $ 200,000,000 por vigencia</t>
    </r>
  </si>
  <si>
    <t>Estos gastos se encuentran contenidos en el límite máximo de indemnización pactado.
HASTA EL 10% DEL VALOR ASEGURADO DE CADA RIESGO</t>
  </si>
  <si>
    <r>
      <t>Perjuicios o detrimentos patrimoniales</t>
    </r>
    <r>
      <rPr>
        <sz val="11"/>
        <rFont val="Arial"/>
        <family val="2"/>
      </rPr>
      <t xml:space="preserve">, límite Asegurado, </t>
    </r>
    <r>
      <rPr>
        <b/>
        <sz val="11"/>
        <rFont val="Arial"/>
        <family val="2"/>
      </rPr>
      <t>$3.500.000.000</t>
    </r>
  </si>
  <si>
    <r>
      <t>Gastos de Defensa</t>
    </r>
    <r>
      <rPr>
        <sz val="11"/>
        <rFont val="Arial"/>
        <family val="2"/>
      </rPr>
      <t>: Mediante esta cobertura se amparan los Gastos de defensa, (honorarios profesionales de abogados defensores y cauciones judiciales en todo tipo de procesos, incluidos los  penales siempre que se trate de delitos no dolosos; civiles; administrativos; disciplinarios internos o aquellos iniciados por entes de control (Procuraduría, Contraloría o similares) o; por cualquier organismo oficial, en los que se discuta la responsabilidad correspondientes de los cargos asegurados, Sublímite $300.000.000 por persona en cada proceso y $1.000.000.000 agregado anual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</si>
  <si>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</si>
  <si>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t>Desde: 26 de septiembre de 2019 00:00 Horas , Hasta: 28 de Julio de 2020 00:00 horas</t>
  </si>
  <si>
    <t>Colombiana</t>
  </si>
  <si>
    <r>
      <t xml:space="preserve">Valores globales sin relación de bienes. </t>
    </r>
    <r>
      <rPr>
        <sz val="11"/>
        <rFont val="Arial"/>
        <family val="2"/>
      </rPr>
      <t xml:space="preserve">Queda entendido, convenido y aceptado que la póliza operará con la base de valoración así:
• Edificio: Reconstrucción
• Maquinaria y equipo: Valor de reposición a nuevo
• Equipo eléctrico y electrónico: Valor de reposición a nuevo
</t>
    </r>
  </si>
  <si>
    <r>
      <t>Inmuebles de propiedad de las personas o funcionarios con crédito (</t>
    </r>
    <r>
      <rPr>
        <b/>
        <sz val="12"/>
        <rFont val="Arial"/>
        <family val="2"/>
      </rPr>
      <t>El valor asegurado corresponderá al valor de reconstrucción del inmueble)</t>
    </r>
  </si>
  <si>
    <t>Amparar todas las pérdidas o daños que sufran los inmuebles entregados en garantía como respaldo de los créditos otorgados con base en el valor de reconstrucción de los inmuebles.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</si>
</sst>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 #,##0.00_-;\-[$€-2]* #,##0.00_-;_-[$€-2]* &quot;-&quot;??_-"/>
    <numFmt numFmtId="174" formatCode="_ * #,##0.00_ ;_ * \-#,##0.00_ ;_ * &quot;-&quot;??_ ;_ @_ "/>
    <numFmt numFmtId="175" formatCode="_ &quot;$&quot;\ * #,##0.00_ ;_ &quot;$&quot;\ * \-#,##0.00_ ;_ &quot;$&quot;\ * &quot;-&quot;??_ ;_ @_ "/>
    <numFmt numFmtId="176" formatCode="_ &quot;$&quot;\ * #,##0_ ;_ &quot;$&quot;\ * \-#,##0_ ;_ &quot;$&quot;\ * &quot;-&quot;??_ ;_ @_ "/>
    <numFmt numFmtId="177" formatCode="_ * #,##0_ ;_ * \-#,##0_ ;_ * &quot;-&quot;??_ ;_ @_ "/>
    <numFmt numFmtId="178" formatCode="&quot;$&quot;#,##0"/>
    <numFmt numFmtId="179" formatCode="0.0"/>
    <numFmt numFmtId="180" formatCode="[$USD]\ #,##0"/>
    <numFmt numFmtId="181" formatCode="###&quot;-&quot;####"/>
    <numFmt numFmtId="182" formatCode="d/mmm/yyyy;@"/>
    <numFmt numFmtId="183" formatCode="#,##0\ &quot;Kgs.&quot;"/>
    <numFmt numFmtId="184" formatCode="&quot;Opción No. &quot;General&quot;:&quot;"/>
    <numFmt numFmtId="185" formatCode="[$$-240A]\ #,##0"/>
    <numFmt numFmtId="186" formatCode="_(&quot;COP&quot;* #,##0_);_(&quot;COP&quot;* \(#,##0\);_(&quot;COP&quot;* &quot;-&quot;??_);_(@_)"/>
    <numFmt numFmtId="187" formatCode="_(&quot;USD&quot;* #,##0.00_);_(&quot;USD&quot;* \(#,##0.00\);_(&quot;USD&quot;*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0_);[Red]\(&quot;$&quot;\ #,##0.000\)"/>
    <numFmt numFmtId="193" formatCode="&quot;$&quot;\ #,##0.0_);[Red]\(&quot;$&quot;\ #,##0.0\)"/>
    <numFmt numFmtId="194" formatCode="_(* #,##0_);_(* \(#,##0\);_(* &quot;-&quot;??_);_(@_)"/>
    <numFmt numFmtId="195" formatCode="_(&quot;$&quot;\ * #,##0_);_(&quot;$&quot;\ * \(#,##0\);_(&quot;$&quot;\ * &quot;-&quot;??_);_(@_)"/>
    <numFmt numFmtId="196" formatCode="0.0%"/>
    <numFmt numFmtId="197" formatCode="0.000%"/>
    <numFmt numFmtId="198" formatCode="0.0000%"/>
    <numFmt numFmtId="199" formatCode="_(&quot;$&quot;\ * #,##0.0_);_(&quot;$&quot;\ * \(#,##0.0\);_(&quot;$&quot;\ * &quot;-&quot;??_);_(@_)"/>
  </numFmts>
  <fonts count="58">
    <font>
      <sz val="10"/>
      <name val="Arial"/>
      <family val="2"/>
    </font>
    <font>
      <sz val="11"/>
      <color indexed="8"/>
      <name val="Calibri"/>
      <family val="2"/>
    </font>
    <font>
      <sz val="11"/>
      <name val="Arial"/>
      <family val="2"/>
    </font>
    <font>
      <b/>
      <sz val="11"/>
      <name val="Arial"/>
      <family val="2"/>
    </font>
    <font>
      <sz val="11"/>
      <name val="Verdana"/>
      <family val="2"/>
    </font>
    <font>
      <b/>
      <sz val="11"/>
      <color indexed="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0"/>
      <color indexed="9"/>
      <name val="Arial"/>
      <family val="2"/>
    </font>
    <font>
      <sz val="11"/>
      <name val="Calibri"/>
      <family val="2"/>
    </font>
    <font>
      <b/>
      <sz val="14"/>
      <name val="Arial"/>
      <family val="2"/>
    </font>
    <font>
      <b/>
      <sz val="12"/>
      <name val="Arial"/>
      <family val="2"/>
    </font>
    <font>
      <sz val="10"/>
      <color indexed="9"/>
      <name val="Arial"/>
      <family val="2"/>
    </font>
    <font>
      <sz val="11"/>
      <color indexed="30"/>
      <name val="Arial"/>
      <family val="2"/>
    </font>
    <font>
      <b/>
      <u val="single"/>
      <sz val="11"/>
      <name val="Arial"/>
      <family val="2"/>
    </font>
    <font>
      <b/>
      <u val="single"/>
      <sz val="12"/>
      <name val="Arial"/>
      <family val="2"/>
    </font>
    <font>
      <sz val="11"/>
      <color indexed="60"/>
      <name val="Calibri"/>
      <family val="2"/>
    </font>
    <font>
      <b/>
      <sz val="11"/>
      <color indexed="8"/>
      <name val="Calibri"/>
      <family val="2"/>
    </font>
    <font>
      <sz val="10"/>
      <name val="Calibri"/>
      <family val="2"/>
    </font>
    <font>
      <sz val="11"/>
      <color indexed="8"/>
      <name val="Arial"/>
      <family val="2"/>
    </font>
    <font>
      <b/>
      <sz val="11"/>
      <color indexed="8"/>
      <name val="Arial"/>
      <family val="2"/>
    </font>
    <font>
      <b/>
      <sz val="11"/>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rgb="FF000000"/>
      <name val="Arial"/>
      <family val="2"/>
    </font>
    <font>
      <sz val="11"/>
      <color rgb="FF0070C0"/>
      <name val="Arial"/>
      <family val="2"/>
    </font>
    <font>
      <b/>
      <sz val="11"/>
      <color rgb="FF000000"/>
      <name val="Arial"/>
      <family val="2"/>
    </font>
    <font>
      <b/>
      <sz val="11"/>
      <color rgb="FF0070C0"/>
      <name val="Arial"/>
      <family val="2"/>
    </font>
    <font>
      <b/>
      <sz val="11"/>
      <color rgb="FFFFFFFF"/>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color indexed="63"/>
      </left>
      <right style="medium"/>
      <top>
        <color indexed="63"/>
      </top>
      <bottom style="medium"/>
    </border>
    <border>
      <left style="medium"/>
      <right/>
      <top/>
      <bottom/>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right/>
      <top style="thin"/>
      <bottom style="thin"/>
    </border>
    <border>
      <left/>
      <right style="medium"/>
      <top style="thin"/>
      <bottom style="thin"/>
    </border>
    <border>
      <left style="medium"/>
      <right>
        <color indexed="63"/>
      </right>
      <top style="thin"/>
      <bottom>
        <color indexed="63"/>
      </bottom>
    </border>
    <border>
      <left/>
      <right/>
      <top style="thin"/>
      <bottom/>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right style="thin"/>
      <top style="thin"/>
      <bottom style="thin"/>
    </border>
    <border>
      <left style="medium"/>
      <right>
        <color indexed="63"/>
      </right>
      <top style="medium"/>
      <bottom style="medium"/>
    </border>
    <border>
      <left style="medium"/>
      <right>
        <color indexed="63"/>
      </right>
      <top>
        <color indexed="63"/>
      </top>
      <bottom style="medium"/>
    </border>
    <border>
      <left style="medium">
        <color rgb="FF000000"/>
      </left>
      <right>
        <color indexed="63"/>
      </right>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style="medium"/>
      <right>
        <color indexed="63"/>
      </right>
      <top style="thin"/>
      <bottom style="thin"/>
    </border>
  </borders>
  <cellStyleXfs count="1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8" fillId="3" borderId="0" applyNumberFormat="0" applyBorder="0" applyAlignment="0" applyProtection="0"/>
    <xf numFmtId="0" fontId="37" fillId="38" borderId="0" applyNumberFormat="0" applyBorder="0" applyAlignment="0" applyProtection="0"/>
    <xf numFmtId="0" fontId="9" fillId="39" borderId="1" applyNumberFormat="0" applyAlignment="0" applyProtection="0"/>
    <xf numFmtId="0" fontId="38" fillId="40" borderId="2" applyNumberFormat="0" applyAlignment="0" applyProtection="0"/>
    <xf numFmtId="0" fontId="39" fillId="41" borderId="3" applyNumberFormat="0" applyAlignment="0" applyProtection="0"/>
    <xf numFmtId="0" fontId="40" fillId="0" borderId="4" applyNumberFormat="0" applyFill="0" applyAlignment="0" applyProtection="0"/>
    <xf numFmtId="0" fontId="10" fillId="42" borderId="5" applyNumberFormat="0" applyAlignment="0" applyProtection="0"/>
    <xf numFmtId="0" fontId="41" fillId="0" borderId="0" applyNumberFormat="0" applyFill="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42"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43" fillId="50" borderId="0" applyNumberFormat="0" applyBorder="0" applyAlignment="0" applyProtection="0"/>
    <xf numFmtId="0" fontId="16" fillId="7" borderId="1" applyNumberFormat="0" applyAlignment="0" applyProtection="0"/>
    <xf numFmtId="0" fontId="17"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0" fontId="44" fillId="5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18"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40" borderId="1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9" fillId="0" borderId="14" applyNumberFormat="0" applyFill="0" applyAlignment="0" applyProtection="0"/>
    <xf numFmtId="0" fontId="50" fillId="0" borderId="15" applyNumberFormat="0" applyFill="0" applyAlignment="0" applyProtection="0"/>
    <xf numFmtId="0" fontId="41" fillId="0" borderId="16" applyNumberFormat="0" applyFill="0" applyAlignment="0" applyProtection="0"/>
    <xf numFmtId="0" fontId="51" fillId="0" borderId="17" applyNumberFormat="0" applyFill="0" applyAlignment="0" applyProtection="0"/>
    <xf numFmtId="0" fontId="20" fillId="0" borderId="0" applyNumberFormat="0" applyFill="0" applyBorder="0" applyAlignment="0" applyProtection="0"/>
  </cellStyleXfs>
  <cellXfs count="262">
    <xf numFmtId="0" fontId="0" fillId="0" borderId="0" xfId="0" applyAlignment="1">
      <alignment/>
    </xf>
    <xf numFmtId="0" fontId="2" fillId="0" borderId="0" xfId="156" applyFont="1" applyFill="1" applyAlignment="1">
      <alignment horizontal="justify" vertical="center" wrapText="1"/>
      <protection/>
    </xf>
    <xf numFmtId="0" fontId="2" fillId="54" borderId="0" xfId="156" applyFont="1" applyFill="1" applyAlignment="1">
      <alignment horizontal="justify" vertical="center" wrapText="1"/>
      <protection/>
    </xf>
    <xf numFmtId="0" fontId="4" fillId="0" borderId="0" xfId="156" applyFont="1" applyFill="1" applyAlignment="1">
      <alignment vertical="center" wrapText="1"/>
      <protection/>
    </xf>
    <xf numFmtId="0" fontId="4" fillId="54" borderId="0" xfId="0" applyFont="1" applyFill="1" applyAlignment="1">
      <alignment vertical="center" wrapText="1"/>
    </xf>
    <xf numFmtId="0" fontId="2" fillId="0" borderId="0" xfId="151" applyFont="1" applyFill="1" applyAlignment="1">
      <alignment horizontal="justify" vertical="center" wrapText="1"/>
    </xf>
    <xf numFmtId="0" fontId="2" fillId="0" borderId="0" xfId="157" applyFont="1" applyFill="1" applyAlignment="1">
      <alignment horizontal="justify" vertical="center" wrapText="1"/>
      <protection/>
    </xf>
    <xf numFmtId="0" fontId="4" fillId="0" borderId="0" xfId="151" applyFont="1" applyFill="1" applyAlignment="1">
      <alignment vertical="center" wrapText="1"/>
    </xf>
    <xf numFmtId="0" fontId="4" fillId="0" borderId="0" xfId="157" applyFont="1" applyFill="1" applyAlignment="1">
      <alignment vertical="center" wrapText="1"/>
      <protection/>
    </xf>
    <xf numFmtId="0" fontId="2" fillId="55" borderId="0" xfId="151" applyFont="1" applyFill="1" applyAlignment="1">
      <alignment/>
    </xf>
    <xf numFmtId="0" fontId="0" fillId="0" borderId="0" xfId="151" applyAlignment="1">
      <alignment/>
    </xf>
    <xf numFmtId="0" fontId="31" fillId="0" borderId="0" xfId="0" applyFont="1" applyAlignment="1">
      <alignment/>
    </xf>
    <xf numFmtId="0" fontId="31" fillId="55" borderId="0" xfId="0" applyFont="1" applyFill="1" applyAlignment="1">
      <alignment/>
    </xf>
    <xf numFmtId="0" fontId="6" fillId="0" borderId="0" xfId="0" applyFont="1" applyAlignment="1">
      <alignment/>
    </xf>
    <xf numFmtId="0" fontId="2" fillId="0" borderId="18" xfId="0" applyFont="1" applyBorder="1" applyAlignment="1">
      <alignment horizontal="justify" vertical="center" wrapText="1"/>
    </xf>
    <xf numFmtId="0" fontId="2" fillId="0" borderId="19" xfId="0" applyFont="1" applyBorder="1" applyAlignment="1">
      <alignment horizontal="left" vertical="center" wrapText="1" indent="1"/>
    </xf>
    <xf numFmtId="0" fontId="2" fillId="0" borderId="18" xfId="0" applyFont="1" applyBorder="1" applyAlignment="1">
      <alignment horizontal="right" vertical="center" wrapText="1"/>
    </xf>
    <xf numFmtId="0" fontId="3" fillId="0" borderId="19" xfId="0" applyFont="1" applyBorder="1" applyAlignment="1">
      <alignment vertical="center" wrapText="1"/>
    </xf>
    <xf numFmtId="0" fontId="3" fillId="0" borderId="19" xfId="0" applyFont="1" applyBorder="1" applyAlignment="1">
      <alignment horizontal="left" vertical="center" wrapText="1" indent="1"/>
    </xf>
    <xf numFmtId="165" fontId="2" fillId="0" borderId="0" xfId="0" applyNumberFormat="1" applyFont="1" applyBorder="1" applyAlignment="1">
      <alignment vertical="center" wrapText="1"/>
    </xf>
    <xf numFmtId="0" fontId="52" fillId="56" borderId="20" xfId="0" applyFont="1" applyFill="1" applyBorder="1" applyAlignment="1">
      <alignment vertical="center" wrapText="1"/>
    </xf>
    <xf numFmtId="0" fontId="2" fillId="0" borderId="21" xfId="0" applyFont="1" applyBorder="1" applyAlignment="1">
      <alignment horizontal="justify" vertical="center" wrapText="1"/>
    </xf>
    <xf numFmtId="0" fontId="52" fillId="56" borderId="21" xfId="0" applyFont="1" applyFill="1" applyBorder="1" applyAlignment="1">
      <alignment vertical="center" wrapText="1"/>
    </xf>
    <xf numFmtId="0" fontId="2" fillId="57" borderId="21" xfId="0" applyFont="1" applyFill="1" applyBorder="1" applyAlignment="1">
      <alignment horizontal="justify" vertical="center" wrapText="1"/>
    </xf>
    <xf numFmtId="0" fontId="3" fillId="0" borderId="21" xfId="0" applyFont="1" applyBorder="1" applyAlignment="1">
      <alignment horizontal="left" vertical="center" wrapText="1" indent="2"/>
    </xf>
    <xf numFmtId="0" fontId="3" fillId="57" borderId="21" xfId="0" applyFont="1" applyFill="1" applyBorder="1" applyAlignment="1">
      <alignment horizontal="left" vertical="center" wrapText="1" indent="2"/>
    </xf>
    <xf numFmtId="0" fontId="2" fillId="57" borderId="21" xfId="0" applyFont="1" applyFill="1" applyBorder="1" applyAlignment="1">
      <alignment horizontal="left" vertical="center" wrapText="1" indent="2"/>
    </xf>
    <xf numFmtId="0" fontId="3" fillId="0" borderId="21" xfId="0" applyFont="1" applyBorder="1" applyAlignment="1">
      <alignment horizontal="justify" vertical="center" wrapText="1"/>
    </xf>
    <xf numFmtId="0" fontId="3" fillId="0" borderId="21" xfId="0" applyFont="1" applyBorder="1" applyAlignment="1">
      <alignment horizontal="left" vertical="center" wrapText="1" indent="1"/>
    </xf>
    <xf numFmtId="0" fontId="2" fillId="0" borderId="21" xfId="0" applyFont="1" applyBorder="1" applyAlignment="1">
      <alignment horizontal="left" vertical="center" wrapText="1" indent="1"/>
    </xf>
    <xf numFmtId="0" fontId="3" fillId="0" borderId="21" xfId="0" applyFont="1" applyBorder="1" applyAlignment="1">
      <alignment vertical="center" wrapText="1"/>
    </xf>
    <xf numFmtId="0" fontId="3" fillId="57" borderId="21" xfId="0" applyFont="1" applyFill="1" applyBorder="1" applyAlignment="1">
      <alignment horizontal="left" vertical="center" wrapText="1" indent="1"/>
    </xf>
    <xf numFmtId="0" fontId="52" fillId="56" borderId="21" xfId="0" applyFont="1" applyFill="1" applyBorder="1" applyAlignment="1">
      <alignment horizontal="justify" vertical="center" wrapText="1"/>
    </xf>
    <xf numFmtId="0" fontId="2" fillId="0" borderId="22" xfId="0" applyFont="1" applyBorder="1" applyAlignment="1">
      <alignment horizontal="justify" vertical="center" wrapText="1"/>
    </xf>
    <xf numFmtId="0" fontId="52" fillId="58" borderId="21" xfId="0" applyFont="1" applyFill="1" applyBorder="1" applyAlignment="1">
      <alignment vertical="center" wrapText="1"/>
    </xf>
    <xf numFmtId="0" fontId="23" fillId="0" borderId="23" xfId="156" applyFont="1" applyFill="1" applyBorder="1" applyAlignment="1">
      <alignment horizontal="center" vertical="center" wrapText="1"/>
      <protection/>
    </xf>
    <xf numFmtId="0" fontId="23" fillId="0" borderId="0" xfId="156" applyFont="1" applyFill="1" applyBorder="1" applyAlignment="1">
      <alignment vertical="center" wrapText="1"/>
      <protection/>
    </xf>
    <xf numFmtId="0" fontId="2" fillId="0" borderId="20" xfId="0" applyFont="1" applyBorder="1" applyAlignment="1">
      <alignment vertical="center" wrapText="1"/>
    </xf>
    <xf numFmtId="0" fontId="2" fillId="0" borderId="21" xfId="0" applyFont="1" applyBorder="1" applyAlignment="1">
      <alignment vertical="center" wrapText="1"/>
    </xf>
    <xf numFmtId="0" fontId="2" fillId="57" borderId="21" xfId="0" applyFont="1" applyFill="1" applyBorder="1" applyAlignment="1">
      <alignment horizontal="left" vertical="center" wrapText="1" indent="1"/>
    </xf>
    <xf numFmtId="0" fontId="2" fillId="0" borderId="22" xfId="0" applyFont="1" applyBorder="1" applyAlignment="1">
      <alignment vertical="center" wrapText="1"/>
    </xf>
    <xf numFmtId="0" fontId="22" fillId="0" borderId="0" xfId="0" applyFont="1" applyAlignment="1">
      <alignment vertical="center" wrapText="1"/>
    </xf>
    <xf numFmtId="0" fontId="2" fillId="0" borderId="24" xfId="0" applyFont="1" applyBorder="1" applyAlignment="1">
      <alignment vertical="center" wrapText="1"/>
    </xf>
    <xf numFmtId="0" fontId="3" fillId="0" borderId="24" xfId="0" applyFont="1" applyBorder="1" applyAlignment="1">
      <alignment vertical="center" wrapText="1"/>
    </xf>
    <xf numFmtId="0" fontId="22" fillId="0" borderId="25" xfId="0" applyFont="1" applyBorder="1" applyAlignment="1">
      <alignment vertical="center" wrapText="1"/>
    </xf>
    <xf numFmtId="0" fontId="0" fillId="0" borderId="25" xfId="0" applyBorder="1" applyAlignment="1">
      <alignment/>
    </xf>
    <xf numFmtId="165" fontId="6" fillId="0" borderId="0" xfId="0" applyNumberFormat="1" applyFont="1" applyFill="1" applyAlignment="1">
      <alignment/>
    </xf>
    <xf numFmtId="194" fontId="53" fillId="0" borderId="0" xfId="135" applyNumberFormat="1" applyFont="1" applyFill="1" applyBorder="1" applyAlignment="1">
      <alignment vertical="center"/>
    </xf>
    <xf numFmtId="0" fontId="6" fillId="0" borderId="26" xfId="0" applyFont="1" applyBorder="1" applyAlignment="1">
      <alignment horizontal="justify" vertical="center" wrapText="1"/>
    </xf>
    <xf numFmtId="165" fontId="6" fillId="54" borderId="26" xfId="0" applyNumberFormat="1" applyFont="1" applyFill="1" applyBorder="1" applyAlignment="1">
      <alignment horizontal="center" vertical="center" wrapText="1"/>
    </xf>
    <xf numFmtId="0" fontId="6" fillId="0" borderId="27" xfId="0" applyFont="1" applyBorder="1" applyAlignment="1">
      <alignment vertical="center" wrapText="1"/>
    </xf>
    <xf numFmtId="0" fontId="31" fillId="0" borderId="0" xfId="0" applyFont="1" applyAlignment="1">
      <alignment vertical="center" wrapText="1"/>
    </xf>
    <xf numFmtId="0" fontId="31" fillId="54" borderId="0" xfId="0" applyFont="1" applyFill="1" applyAlignment="1">
      <alignment wrapText="1"/>
    </xf>
    <xf numFmtId="0" fontId="31" fillId="0" borderId="0" xfId="0" applyFont="1" applyAlignment="1">
      <alignment wrapText="1"/>
    </xf>
    <xf numFmtId="0" fontId="31" fillId="54" borderId="0" xfId="0" applyFont="1" applyFill="1" applyAlignment="1">
      <alignment horizontal="justify" vertical="center" wrapText="1"/>
    </xf>
    <xf numFmtId="0" fontId="31" fillId="0" borderId="0" xfId="0" applyFont="1" applyFill="1" applyAlignment="1">
      <alignment horizontal="justify" vertical="center" wrapText="1"/>
    </xf>
    <xf numFmtId="0" fontId="31" fillId="54" borderId="0" xfId="156" applyFont="1" applyFill="1" applyAlignment="1">
      <alignment horizontal="justify" vertical="center" wrapText="1"/>
      <protection/>
    </xf>
    <xf numFmtId="0" fontId="31" fillId="0" borderId="0" xfId="156" applyFont="1" applyFill="1" applyAlignment="1">
      <alignment horizontal="justify" vertical="center" wrapText="1"/>
      <protection/>
    </xf>
    <xf numFmtId="194" fontId="53" fillId="54" borderId="26" xfId="135" applyNumberFormat="1" applyFont="1" applyFill="1" applyBorder="1" applyAlignment="1">
      <alignment vertical="center"/>
    </xf>
    <xf numFmtId="9" fontId="2" fillId="0" borderId="22" xfId="0" applyNumberFormat="1" applyFont="1" applyBorder="1" applyAlignment="1">
      <alignment horizontal="justify" vertical="center" wrapText="1"/>
    </xf>
    <xf numFmtId="0" fontId="3" fillId="0" borderId="19" xfId="152" applyFont="1" applyBorder="1" applyAlignment="1">
      <alignment vertical="center" wrapText="1"/>
    </xf>
    <xf numFmtId="0" fontId="2" fillId="0" borderId="18" xfId="152" applyFont="1" applyBorder="1" applyAlignment="1">
      <alignment horizontal="center" vertical="center" wrapText="1"/>
    </xf>
    <xf numFmtId="0" fontId="54" fillId="0" borderId="18" xfId="152" applyFont="1" applyBorder="1" applyAlignment="1">
      <alignment horizontal="center" vertical="center" wrapText="1"/>
    </xf>
    <xf numFmtId="0" fontId="2" fillId="54" borderId="18" xfId="152" applyFont="1" applyFill="1" applyBorder="1" applyAlignment="1">
      <alignment horizontal="center" vertical="center" wrapText="1"/>
    </xf>
    <xf numFmtId="0" fontId="0" fillId="54" borderId="0" xfId="152" applyFill="1" applyAlignment="1">
      <alignment/>
    </xf>
    <xf numFmtId="0" fontId="0" fillId="0" borderId="0" xfId="152" applyAlignment="1">
      <alignment/>
    </xf>
    <xf numFmtId="195" fontId="55" fillId="0" borderId="26" xfId="139" applyNumberFormat="1" applyFont="1" applyFill="1" applyBorder="1" applyAlignment="1">
      <alignment horizontal="center"/>
    </xf>
    <xf numFmtId="0" fontId="52" fillId="56" borderId="19" xfId="0" applyFont="1" applyFill="1" applyBorder="1" applyAlignment="1">
      <alignment vertical="center" wrapText="1"/>
    </xf>
    <xf numFmtId="0" fontId="52" fillId="56" borderId="26" xfId="0" applyFont="1" applyFill="1" applyBorder="1" applyAlignment="1">
      <alignment vertical="center" wrapText="1"/>
    </xf>
    <xf numFmtId="0" fontId="52" fillId="56" borderId="18" xfId="0" applyFont="1" applyFill="1" applyBorder="1" applyAlignment="1">
      <alignment vertical="center" wrapText="1"/>
    </xf>
    <xf numFmtId="9" fontId="2" fillId="0" borderId="28" xfId="0" applyNumberFormat="1" applyFont="1" applyBorder="1" applyAlignment="1">
      <alignment horizontal="left" vertical="center" wrapText="1"/>
    </xf>
    <xf numFmtId="9" fontId="2" fillId="0" borderId="29" xfId="0" applyNumberFormat="1" applyFont="1" applyBorder="1" applyAlignment="1">
      <alignment horizontal="left" vertical="center" wrapText="1"/>
    </xf>
    <xf numFmtId="9" fontId="2" fillId="0" borderId="30" xfId="0" applyNumberFormat="1"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19"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9" xfId="0" applyFont="1" applyBorder="1" applyAlignment="1">
      <alignment vertical="center" wrapText="1"/>
    </xf>
    <xf numFmtId="0" fontId="2" fillId="0" borderId="26" xfId="0" applyFont="1" applyBorder="1" applyAlignment="1">
      <alignment vertical="center" wrapText="1"/>
    </xf>
    <xf numFmtId="0" fontId="2" fillId="0" borderId="18" xfId="0" applyFont="1" applyBorder="1" applyAlignment="1">
      <alignment vertical="center" wrapText="1"/>
    </xf>
    <xf numFmtId="0" fontId="3" fillId="0" borderId="19" xfId="0" applyFont="1" applyBorder="1" applyAlignment="1">
      <alignment horizontal="left" vertical="center" wrapText="1" indent="2"/>
    </xf>
    <xf numFmtId="0" fontId="3" fillId="0" borderId="26" xfId="0" applyFont="1" applyBorder="1" applyAlignment="1">
      <alignment horizontal="left" vertical="center" wrapText="1" indent="2"/>
    </xf>
    <xf numFmtId="0" fontId="3" fillId="0" borderId="18" xfId="0" applyFont="1" applyBorder="1" applyAlignment="1">
      <alignment horizontal="left" vertical="center" wrapText="1" indent="2"/>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57" borderId="19" xfId="0" applyFont="1" applyFill="1" applyBorder="1" applyAlignment="1">
      <alignment vertical="center" wrapText="1"/>
    </xf>
    <xf numFmtId="0" fontId="2" fillId="57" borderId="26" xfId="0" applyFont="1" applyFill="1" applyBorder="1" applyAlignment="1">
      <alignment vertical="center" wrapText="1"/>
    </xf>
    <xf numFmtId="0" fontId="2" fillId="57" borderId="18" xfId="0" applyFont="1" applyFill="1" applyBorder="1" applyAlignment="1">
      <alignment vertical="center" wrapText="1"/>
    </xf>
    <xf numFmtId="0" fontId="3" fillId="0" borderId="19"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vertical="center" wrapText="1"/>
    </xf>
    <xf numFmtId="0" fontId="3" fillId="57" borderId="19" xfId="0" applyFont="1" applyFill="1" applyBorder="1" applyAlignment="1">
      <alignment horizontal="left" vertical="center" wrapText="1" indent="2"/>
    </xf>
    <xf numFmtId="0" fontId="3" fillId="57" borderId="26" xfId="0" applyFont="1" applyFill="1" applyBorder="1" applyAlignment="1">
      <alignment horizontal="left" vertical="center" wrapText="1" indent="2"/>
    </xf>
    <xf numFmtId="0" fontId="3" fillId="57" borderId="18" xfId="0" applyFont="1" applyFill="1" applyBorder="1" applyAlignment="1">
      <alignment horizontal="left" vertical="center" wrapText="1" indent="2"/>
    </xf>
    <xf numFmtId="0" fontId="3" fillId="0" borderId="19"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18" xfId="0" applyFont="1" applyBorder="1" applyAlignment="1">
      <alignment horizontal="left" vertical="center" wrapText="1" indent="1"/>
    </xf>
    <xf numFmtId="0" fontId="2" fillId="0" borderId="19" xfId="0" applyFont="1" applyBorder="1" applyAlignment="1">
      <alignment horizontal="left" vertical="center" wrapText="1" indent="3"/>
    </xf>
    <xf numFmtId="0" fontId="2" fillId="0" borderId="26" xfId="0" applyFont="1" applyBorder="1" applyAlignment="1">
      <alignment horizontal="left" vertical="center" wrapText="1" indent="3"/>
    </xf>
    <xf numFmtId="0" fontId="3" fillId="0" borderId="19" xfId="0" applyFont="1" applyBorder="1" applyAlignment="1">
      <alignment horizontal="left" vertical="center" wrapText="1" indent="3"/>
    </xf>
    <xf numFmtId="0" fontId="3" fillId="0" borderId="26" xfId="0" applyFont="1" applyBorder="1" applyAlignment="1">
      <alignment horizontal="left" vertical="center" wrapText="1" indent="3"/>
    </xf>
    <xf numFmtId="0" fontId="2" fillId="0" borderId="19"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18" xfId="0" applyFont="1" applyBorder="1" applyAlignment="1">
      <alignment horizontal="left" vertical="center" wrapText="1" indent="1"/>
    </xf>
    <xf numFmtId="0" fontId="3" fillId="0" borderId="19"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18" xfId="0" applyFont="1" applyBorder="1" applyAlignment="1">
      <alignment horizontal="justify" vertical="center" wrapText="1"/>
    </xf>
    <xf numFmtId="0" fontId="56" fillId="0" borderId="19" xfId="0" applyFont="1" applyBorder="1" applyAlignment="1">
      <alignment vertical="center" wrapText="1"/>
    </xf>
    <xf numFmtId="0" fontId="56" fillId="0" borderId="26" xfId="0" applyFont="1" applyBorder="1" applyAlignment="1">
      <alignment vertical="center" wrapText="1"/>
    </xf>
    <xf numFmtId="0" fontId="56" fillId="0" borderId="18" xfId="0" applyFont="1" applyBorder="1" applyAlignment="1">
      <alignment vertical="center" wrapText="1"/>
    </xf>
    <xf numFmtId="0" fontId="3" fillId="57" borderId="19" xfId="0" applyFont="1" applyFill="1" applyBorder="1" applyAlignment="1">
      <alignment horizontal="justify" vertical="center" wrapText="1"/>
    </xf>
    <xf numFmtId="0" fontId="3" fillId="57" borderId="26" xfId="0" applyFont="1" applyFill="1" applyBorder="1" applyAlignment="1">
      <alignment horizontal="justify" vertical="center" wrapText="1"/>
    </xf>
    <xf numFmtId="0" fontId="3" fillId="57" borderId="18" xfId="0" applyFont="1" applyFill="1" applyBorder="1" applyAlignment="1">
      <alignment horizontal="justify" vertical="center" wrapText="1"/>
    </xf>
    <xf numFmtId="0" fontId="56" fillId="57" borderId="19" xfId="0" applyFont="1" applyFill="1" applyBorder="1" applyAlignment="1">
      <alignment horizontal="justify" vertical="center" wrapText="1"/>
    </xf>
    <xf numFmtId="0" fontId="56" fillId="57" borderId="26" xfId="0" applyFont="1" applyFill="1" applyBorder="1" applyAlignment="1">
      <alignment horizontal="justify" vertical="center" wrapText="1"/>
    </xf>
    <xf numFmtId="0" fontId="56" fillId="57" borderId="18" xfId="0" applyFont="1" applyFill="1" applyBorder="1" applyAlignment="1">
      <alignment horizontal="justify"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8" xfId="0" applyFont="1" applyBorder="1" applyAlignment="1">
      <alignment horizontal="right" vertical="center" wrapText="1"/>
    </xf>
    <xf numFmtId="165" fontId="2" fillId="54" borderId="27" xfId="0" applyNumberFormat="1" applyFont="1" applyFill="1" applyBorder="1" applyAlignment="1">
      <alignment horizontal="right" vertical="center" wrapText="1"/>
    </xf>
    <xf numFmtId="165" fontId="2" fillId="54" borderId="32" xfId="0" applyNumberFormat="1" applyFont="1" applyFill="1" applyBorder="1" applyAlignment="1">
      <alignment horizontal="right" vertical="center" wrapText="1"/>
    </xf>
    <xf numFmtId="165" fontId="2" fillId="54" borderId="33" xfId="0" applyNumberFormat="1" applyFont="1" applyFill="1" applyBorder="1" applyAlignment="1">
      <alignment horizontal="right" vertical="center" wrapText="1"/>
    </xf>
    <xf numFmtId="165" fontId="3" fillId="54" borderId="27" xfId="0" applyNumberFormat="1" applyFont="1" applyFill="1" applyBorder="1" applyAlignment="1">
      <alignment horizontal="right" vertical="center" wrapText="1"/>
    </xf>
    <xf numFmtId="165" fontId="3" fillId="54" borderId="32" xfId="0" applyNumberFormat="1" applyFont="1" applyFill="1" applyBorder="1" applyAlignment="1">
      <alignment horizontal="right" vertical="center" wrapText="1"/>
    </xf>
    <xf numFmtId="165" fontId="3" fillId="54" borderId="33" xfId="0" applyNumberFormat="1" applyFont="1" applyFill="1" applyBorder="1" applyAlignment="1">
      <alignment horizontal="righ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3" fillId="0" borderId="23" xfId="156" applyFont="1" applyFill="1" applyBorder="1" applyAlignment="1">
      <alignment horizontal="center" vertical="center" wrapText="1"/>
      <protection/>
    </xf>
    <xf numFmtId="0" fontId="23" fillId="0" borderId="0" xfId="156" applyFont="1" applyFill="1" applyBorder="1" applyAlignment="1">
      <alignment horizontal="center" vertical="center" wrapText="1"/>
      <protection/>
    </xf>
    <xf numFmtId="0" fontId="5" fillId="35" borderId="34" xfId="156" applyFont="1" applyFill="1" applyBorder="1" applyAlignment="1">
      <alignment horizontal="left" vertical="top" wrapText="1"/>
      <protection/>
    </xf>
    <xf numFmtId="0" fontId="5" fillId="35" borderId="35" xfId="156" applyFont="1" applyFill="1" applyBorder="1" applyAlignment="1">
      <alignment horizontal="left" vertical="top" wrapText="1"/>
      <protection/>
    </xf>
    <xf numFmtId="0" fontId="5" fillId="35" borderId="36" xfId="156" applyFont="1" applyFill="1" applyBorder="1" applyAlignment="1">
      <alignment horizontal="left" vertical="top" wrapText="1"/>
      <protection/>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52" fillId="58" borderId="40" xfId="0" applyFont="1" applyFill="1" applyBorder="1" applyAlignment="1">
      <alignment horizontal="left" vertical="center" wrapText="1"/>
    </xf>
    <xf numFmtId="0" fontId="52" fillId="58" borderId="41" xfId="0" applyFont="1" applyFill="1" applyBorder="1" applyAlignment="1">
      <alignment horizontal="left" vertical="center" wrapText="1"/>
    </xf>
    <xf numFmtId="10" fontId="3" fillId="0" borderId="26" xfId="168" applyNumberFormat="1" applyFont="1" applyBorder="1" applyAlignment="1">
      <alignment horizontal="lef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2" fillId="0" borderId="43" xfId="0" applyFont="1" applyBorder="1" applyAlignment="1">
      <alignment vertical="center" wrapText="1"/>
    </xf>
    <xf numFmtId="0" fontId="2" fillId="0" borderId="24"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24" xfId="0" applyFont="1" applyBorder="1" applyAlignment="1">
      <alignment horizontal="justify" vertical="center" wrapText="1"/>
    </xf>
    <xf numFmtId="0" fontId="3" fillId="0" borderId="41" xfId="0" applyFont="1" applyBorder="1" applyAlignment="1">
      <alignment horizontal="left" vertical="center" wrapText="1" indent="1"/>
    </xf>
    <xf numFmtId="0" fontId="3" fillId="0" borderId="42"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24" xfId="0" applyFont="1" applyBorder="1" applyAlignment="1">
      <alignment horizontal="left" vertical="center" wrapText="1" indent="1"/>
    </xf>
    <xf numFmtId="0" fontId="57" fillId="56" borderId="44" xfId="0" applyFont="1" applyFill="1" applyBorder="1" applyAlignment="1">
      <alignment vertical="center" wrapText="1"/>
    </xf>
    <xf numFmtId="0" fontId="57" fillId="56" borderId="45" xfId="0" applyFont="1" applyFill="1" applyBorder="1" applyAlignment="1">
      <alignment vertical="center" wrapText="1"/>
    </xf>
    <xf numFmtId="0" fontId="2" fillId="0" borderId="41"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0" borderId="43" xfId="0" applyFont="1" applyBorder="1" applyAlignment="1">
      <alignment horizontal="left" vertical="center" wrapText="1" indent="1"/>
    </xf>
    <xf numFmtId="0" fontId="3" fillId="0" borderId="24" xfId="0" applyFont="1" applyBorder="1" applyAlignment="1">
      <alignment horizontal="left" vertical="center" wrapText="1" indent="1"/>
    </xf>
    <xf numFmtId="0" fontId="2" fillId="0" borderId="44" xfId="0" applyFont="1" applyBorder="1" applyAlignment="1">
      <alignment vertical="center" wrapText="1"/>
    </xf>
    <xf numFmtId="0" fontId="2" fillId="0" borderId="45" xfId="0" applyFont="1" applyBorder="1" applyAlignment="1">
      <alignment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4"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44" xfId="0" applyFont="1" applyBorder="1" applyAlignment="1">
      <alignment vertical="center" wrapText="1"/>
    </xf>
    <xf numFmtId="0" fontId="3" fillId="0" borderId="45" xfId="0" applyFont="1" applyBorder="1" applyAlignment="1">
      <alignment vertical="center" wrapText="1"/>
    </xf>
    <xf numFmtId="0" fontId="52" fillId="58" borderId="34" xfId="0" applyFont="1" applyFill="1" applyBorder="1" applyAlignment="1">
      <alignment horizontal="left" vertical="center" wrapText="1"/>
    </xf>
    <xf numFmtId="0" fontId="52" fillId="58" borderId="35" xfId="0" applyFont="1" applyFill="1" applyBorder="1" applyAlignment="1">
      <alignment horizontal="left" vertical="center" wrapText="1"/>
    </xf>
    <xf numFmtId="9" fontId="2" fillId="0" borderId="26" xfId="0" applyNumberFormat="1" applyFont="1" applyBorder="1" applyAlignment="1">
      <alignment horizontal="left" vertical="center" wrapText="1"/>
    </xf>
    <xf numFmtId="0" fontId="2" fillId="0" borderId="26" xfId="0" applyFont="1" applyBorder="1" applyAlignment="1">
      <alignment horizontal="left" vertical="center" wrapText="1"/>
    </xf>
    <xf numFmtId="0" fontId="6" fillId="0" borderId="26" xfId="0" applyFont="1" applyBorder="1" applyAlignment="1">
      <alignment horizontal="left" vertical="center" wrapText="1"/>
    </xf>
    <xf numFmtId="0" fontId="21" fillId="56" borderId="26" xfId="0" applyFont="1" applyFill="1" applyBorder="1" applyAlignment="1">
      <alignment horizontal="left" vertical="center" wrapText="1"/>
    </xf>
    <xf numFmtId="0" fontId="0" fillId="0" borderId="26" xfId="0" applyFont="1" applyBorder="1" applyAlignment="1">
      <alignment horizontal="justify" vertical="center" wrapText="1"/>
    </xf>
    <xf numFmtId="0" fontId="0" fillId="0" borderId="26" xfId="0" applyFont="1" applyBorder="1" applyAlignment="1">
      <alignment horizontal="justify" vertical="center" wrapText="1"/>
    </xf>
    <xf numFmtId="0" fontId="31" fillId="0" borderId="23" xfId="0"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46" xfId="0" applyFont="1" applyBorder="1" applyAlignment="1">
      <alignment horizontal="left" vertical="center" wrapText="1"/>
    </xf>
    <xf numFmtId="0" fontId="6" fillId="55" borderId="26" xfId="0" applyFont="1" applyFill="1" applyBorder="1" applyAlignment="1">
      <alignment horizontal="left" vertical="top" wrapText="1"/>
    </xf>
    <xf numFmtId="0" fontId="0" fillId="54" borderId="26" xfId="0" applyFont="1" applyFill="1" applyBorder="1" applyAlignment="1">
      <alignment horizontal="left" vertical="center" wrapText="1"/>
    </xf>
    <xf numFmtId="0" fontId="0" fillId="54" borderId="26" xfId="0" applyFont="1" applyFill="1" applyBorder="1" applyAlignment="1">
      <alignment horizontal="left" vertical="center" wrapText="1"/>
    </xf>
    <xf numFmtId="0" fontId="0" fillId="0" borderId="26" xfId="0" applyFont="1" applyBorder="1" applyAlignment="1">
      <alignment horizontal="left" vertical="center" wrapText="1"/>
    </xf>
    <xf numFmtId="0" fontId="21" fillId="56" borderId="27" xfId="0" applyFont="1" applyFill="1" applyBorder="1" applyAlignment="1">
      <alignment horizontal="left" vertical="center" wrapText="1"/>
    </xf>
    <xf numFmtId="0" fontId="21" fillId="56" borderId="46" xfId="0" applyFont="1" applyFill="1" applyBorder="1" applyAlignment="1">
      <alignment horizontal="left" vertical="center" wrapText="1"/>
    </xf>
    <xf numFmtId="0" fontId="6" fillId="0" borderId="26" xfId="0" applyFont="1" applyFill="1" applyBorder="1" applyAlignment="1">
      <alignment vertical="center" wrapText="1"/>
    </xf>
    <xf numFmtId="0" fontId="6" fillId="0" borderId="26" xfId="0" applyFont="1" applyFill="1" applyBorder="1" applyAlignment="1">
      <alignment horizontal="left" vertical="center" wrapText="1"/>
    </xf>
    <xf numFmtId="0" fontId="6" fillId="54" borderId="26" xfId="0" applyFont="1" applyFill="1" applyBorder="1" applyAlignment="1">
      <alignment horizontal="left" vertical="center" wrapText="1"/>
    </xf>
    <xf numFmtId="0" fontId="6" fillId="0" borderId="26" xfId="0" applyFont="1" applyBorder="1" applyAlignment="1">
      <alignment horizontal="justify" vertical="center" wrapText="1"/>
    </xf>
    <xf numFmtId="0" fontId="21" fillId="56" borderId="26" xfId="0" applyFont="1" applyFill="1" applyBorder="1" applyAlignment="1">
      <alignment vertical="center" wrapText="1"/>
    </xf>
    <xf numFmtId="0" fontId="21" fillId="56" borderId="26" xfId="158" applyFont="1" applyFill="1" applyBorder="1" applyAlignment="1">
      <alignment horizontal="center" vertical="center" wrapText="1"/>
    </xf>
    <xf numFmtId="0" fontId="25" fillId="56" borderId="26" xfId="0" applyFont="1" applyFill="1" applyBorder="1" applyAlignment="1">
      <alignment horizontal="center" vertical="center" wrapText="1"/>
    </xf>
    <xf numFmtId="0" fontId="52" fillId="56" borderId="47" xfId="0" applyFont="1" applyFill="1" applyBorder="1" applyAlignment="1">
      <alignment vertical="center"/>
    </xf>
    <xf numFmtId="0" fontId="52" fillId="56" borderId="45" xfId="0" applyFont="1" applyFill="1" applyBorder="1" applyAlignment="1">
      <alignment vertical="center"/>
    </xf>
    <xf numFmtId="10" fontId="2" fillId="57" borderId="47" xfId="0" applyNumberFormat="1" applyFont="1" applyFill="1" applyBorder="1" applyAlignment="1">
      <alignment horizontal="left" vertical="center"/>
    </xf>
    <xf numFmtId="0" fontId="2" fillId="57" borderId="45" xfId="0" applyFont="1" applyFill="1" applyBorder="1" applyAlignment="1">
      <alignment horizontal="left" vertical="center"/>
    </xf>
    <xf numFmtId="0" fontId="2" fillId="0" borderId="47" xfId="0" applyFont="1" applyBorder="1" applyAlignment="1">
      <alignment vertical="center" wrapText="1"/>
    </xf>
    <xf numFmtId="0" fontId="22" fillId="0" borderId="25" xfId="0" applyFont="1" applyBorder="1" applyAlignment="1">
      <alignment vertical="center" wrapText="1"/>
    </xf>
    <xf numFmtId="0" fontId="57" fillId="56" borderId="47" xfId="0" applyFont="1" applyFill="1" applyBorder="1" applyAlignment="1">
      <alignment vertical="center" wrapText="1"/>
    </xf>
    <xf numFmtId="0" fontId="3" fillId="0" borderId="40" xfId="0" applyFont="1" applyBorder="1" applyAlignment="1">
      <alignment vertical="center" wrapText="1"/>
    </xf>
    <xf numFmtId="0" fontId="2" fillId="0" borderId="48" xfId="0" applyFont="1" applyBorder="1" applyAlignment="1">
      <alignment vertical="center" wrapText="1"/>
    </xf>
    <xf numFmtId="0" fontId="22" fillId="0" borderId="49" xfId="0" applyFont="1" applyBorder="1" applyAlignment="1">
      <alignment vertical="center" wrapText="1"/>
    </xf>
    <xf numFmtId="0" fontId="2" fillId="0" borderId="40"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52" xfId="0" applyFont="1" applyBorder="1" applyAlignment="1">
      <alignment horizontal="justify" vertical="center" wrapText="1"/>
    </xf>
    <xf numFmtId="0" fontId="2" fillId="57" borderId="47" xfId="0" applyFont="1" applyFill="1" applyBorder="1" applyAlignment="1">
      <alignment vertical="center"/>
    </xf>
    <xf numFmtId="0" fontId="2" fillId="57" borderId="45" xfId="0" applyFont="1" applyFill="1" applyBorder="1" applyAlignment="1">
      <alignment vertical="center"/>
    </xf>
    <xf numFmtId="0" fontId="3" fillId="0" borderId="47" xfId="0" applyFont="1" applyBorder="1" applyAlignment="1">
      <alignment vertical="center" wrapText="1"/>
    </xf>
    <xf numFmtId="0" fontId="2" fillId="0" borderId="40" xfId="0" applyFont="1" applyBorder="1" applyAlignment="1">
      <alignment vertical="center" wrapText="1"/>
    </xf>
    <xf numFmtId="0" fontId="2" fillId="0" borderId="42" xfId="0" applyFont="1" applyBorder="1" applyAlignment="1">
      <alignment vertical="center" wrapText="1"/>
    </xf>
    <xf numFmtId="0" fontId="3" fillId="57" borderId="47" xfId="0" applyFont="1" applyFill="1" applyBorder="1" applyAlignment="1">
      <alignment vertical="center" wrapText="1"/>
    </xf>
    <xf numFmtId="0" fontId="3" fillId="57" borderId="45" xfId="0" applyFont="1" applyFill="1" applyBorder="1" applyAlignment="1">
      <alignment vertical="center" wrapText="1"/>
    </xf>
    <xf numFmtId="0" fontId="3" fillId="57" borderId="40" xfId="0" applyFont="1" applyFill="1" applyBorder="1" applyAlignment="1">
      <alignment vertical="center" wrapText="1"/>
    </xf>
    <xf numFmtId="0" fontId="3" fillId="57" borderId="42" xfId="0" applyFont="1" applyFill="1" applyBorder="1" applyAlignment="1">
      <alignment vertical="center" wrapText="1"/>
    </xf>
    <xf numFmtId="0" fontId="2" fillId="57" borderId="48" xfId="0" applyFont="1" applyFill="1" applyBorder="1" applyAlignment="1">
      <alignment vertical="center" wrapText="1"/>
    </xf>
    <xf numFmtId="0" fontId="2" fillId="57" borderId="24" xfId="0" applyFont="1" applyFill="1" applyBorder="1" applyAlignment="1">
      <alignment vertical="center" wrapText="1"/>
    </xf>
    <xf numFmtId="9" fontId="2" fillId="0" borderId="28" xfId="152" applyNumberFormat="1" applyFont="1" applyBorder="1" applyAlignment="1">
      <alignment horizontal="left" vertical="center" wrapText="1"/>
    </xf>
    <xf numFmtId="0" fontId="2" fillId="0" borderId="29" xfId="152" applyFont="1" applyBorder="1" applyAlignment="1">
      <alignment horizontal="left" vertical="center" wrapText="1"/>
    </xf>
    <xf numFmtId="0" fontId="2" fillId="0" borderId="30" xfId="152" applyFont="1" applyBorder="1" applyAlignment="1">
      <alignment horizontal="left" vertical="center" wrapText="1"/>
    </xf>
    <xf numFmtId="0" fontId="52" fillId="56" borderId="19" xfId="152" applyFont="1" applyFill="1" applyBorder="1" applyAlignment="1">
      <alignment vertical="center" wrapText="1"/>
    </xf>
    <xf numFmtId="0" fontId="52" fillId="56" borderId="26" xfId="152" applyFont="1" applyFill="1" applyBorder="1" applyAlignment="1">
      <alignment vertical="center" wrapText="1"/>
    </xf>
    <xf numFmtId="0" fontId="52" fillId="56" borderId="18" xfId="152" applyFont="1" applyFill="1" applyBorder="1" applyAlignment="1">
      <alignment vertical="center" wrapText="1"/>
    </xf>
    <xf numFmtId="0" fontId="2" fillId="0" borderId="28" xfId="152" applyFont="1" applyBorder="1" applyAlignment="1">
      <alignment vertical="center" wrapText="1"/>
    </xf>
    <xf numFmtId="0" fontId="2" fillId="0" borderId="29" xfId="152" applyFont="1" applyBorder="1" applyAlignment="1">
      <alignment vertical="center" wrapText="1"/>
    </xf>
    <xf numFmtId="0" fontId="2" fillId="0" borderId="30" xfId="152" applyFont="1" applyBorder="1" applyAlignment="1">
      <alignment vertical="center" wrapText="1"/>
    </xf>
    <xf numFmtId="0" fontId="2" fillId="54" borderId="19" xfId="152" applyFont="1" applyFill="1" applyBorder="1" applyAlignment="1">
      <alignment vertical="center" wrapText="1"/>
    </xf>
    <xf numFmtId="0" fontId="2" fillId="54" borderId="26" xfId="152" applyFont="1" applyFill="1" applyBorder="1" applyAlignment="1">
      <alignment vertical="center" wrapText="1"/>
    </xf>
    <xf numFmtId="0" fontId="2" fillId="0" borderId="19" xfId="152" applyFont="1" applyBorder="1" applyAlignment="1">
      <alignment vertical="top" wrapText="1"/>
    </xf>
    <xf numFmtId="0" fontId="2" fillId="0" borderId="26" xfId="152" applyFont="1" applyBorder="1" applyAlignment="1">
      <alignment vertical="top" wrapText="1"/>
    </xf>
    <xf numFmtId="0" fontId="3" fillId="0" borderId="19" xfId="152" applyFont="1" applyBorder="1" applyAlignment="1">
      <alignment vertical="top" wrapText="1"/>
    </xf>
    <xf numFmtId="0" fontId="3" fillId="0" borderId="26" xfId="152" applyFont="1" applyBorder="1" applyAlignment="1">
      <alignment vertical="top" wrapText="1"/>
    </xf>
    <xf numFmtId="0" fontId="3" fillId="0" borderId="19" xfId="152" applyFont="1" applyBorder="1" applyAlignment="1">
      <alignment vertical="center" wrapText="1"/>
    </xf>
    <xf numFmtId="0" fontId="3" fillId="0" borderId="26" xfId="152" applyFont="1" applyBorder="1" applyAlignment="1">
      <alignment vertical="center" wrapText="1"/>
    </xf>
    <xf numFmtId="0" fontId="3" fillId="54" borderId="19" xfId="152" applyFont="1" applyFill="1" applyBorder="1" applyAlignment="1">
      <alignment vertical="top" wrapText="1"/>
    </xf>
    <xf numFmtId="0" fontId="3" fillId="54" borderId="26" xfId="152" applyFont="1" applyFill="1" applyBorder="1" applyAlignment="1">
      <alignment vertical="top" wrapText="1"/>
    </xf>
    <xf numFmtId="0" fontId="3" fillId="57" borderId="19" xfId="152" applyFont="1" applyFill="1" applyBorder="1" applyAlignment="1">
      <alignment vertical="center" wrapText="1"/>
    </xf>
    <xf numFmtId="0" fontId="3" fillId="57" borderId="26" xfId="152" applyFont="1" applyFill="1" applyBorder="1" applyAlignment="1">
      <alignment vertical="center" wrapText="1"/>
    </xf>
    <xf numFmtId="0" fontId="2" fillId="0" borderId="19" xfId="152" applyFont="1" applyBorder="1" applyAlignment="1">
      <alignment vertical="center" wrapText="1"/>
    </xf>
    <xf numFmtId="0" fontId="2" fillId="0" borderId="26" xfId="152" applyFont="1" applyBorder="1" applyAlignment="1">
      <alignment vertical="center" wrapText="1"/>
    </xf>
    <xf numFmtId="0" fontId="2" fillId="0" borderId="18" xfId="152" applyFont="1" applyBorder="1" applyAlignment="1">
      <alignment horizontal="center" vertical="center" wrapText="1"/>
    </xf>
    <xf numFmtId="0" fontId="3" fillId="54" borderId="19" xfId="152" applyFont="1" applyFill="1" applyBorder="1" applyAlignment="1">
      <alignment vertical="center" wrapText="1"/>
    </xf>
    <xf numFmtId="0" fontId="3" fillId="54" borderId="26" xfId="152" applyFont="1" applyFill="1" applyBorder="1" applyAlignment="1">
      <alignment vertical="center" wrapText="1"/>
    </xf>
    <xf numFmtId="0" fontId="2" fillId="0" borderId="53" xfId="152" applyFont="1" applyBorder="1" applyAlignment="1">
      <alignment horizontal="left" vertical="center" wrapText="1"/>
    </xf>
    <xf numFmtId="0" fontId="2" fillId="0" borderId="32" xfId="152" applyFont="1" applyBorder="1" applyAlignment="1">
      <alignment horizontal="left" vertical="center" wrapText="1"/>
    </xf>
    <xf numFmtId="0" fontId="2" fillId="0" borderId="33" xfId="152" applyFont="1" applyBorder="1" applyAlignment="1">
      <alignment horizontal="left" vertical="center" wrapText="1"/>
    </xf>
    <xf numFmtId="0" fontId="27" fillId="0" borderId="53" xfId="152" applyFont="1" applyBorder="1" applyAlignment="1">
      <alignment horizontal="left" vertical="center" wrapText="1"/>
    </xf>
    <xf numFmtId="0" fontId="2" fillId="0" borderId="18" xfId="152" applyFont="1" applyBorder="1" applyAlignment="1">
      <alignment vertical="center" wrapText="1"/>
    </xf>
    <xf numFmtId="0" fontId="2" fillId="0" borderId="27" xfId="152" applyFont="1" applyBorder="1" applyAlignment="1">
      <alignment horizontal="left" vertical="center" wrapText="1"/>
    </xf>
    <xf numFmtId="0" fontId="52" fillId="56" borderId="37" xfId="152" applyFont="1" applyFill="1" applyBorder="1" applyAlignment="1">
      <alignment vertical="center" wrapText="1"/>
    </xf>
    <xf numFmtId="0" fontId="52" fillId="56" borderId="38" xfId="152" applyFont="1" applyFill="1" applyBorder="1" applyAlignment="1">
      <alignment vertical="center" wrapText="1"/>
    </xf>
    <xf numFmtId="0" fontId="52" fillId="56" borderId="39" xfId="152" applyFont="1" applyFill="1" applyBorder="1" applyAlignment="1">
      <alignment vertical="center" wrapText="1"/>
    </xf>
    <xf numFmtId="0" fontId="2" fillId="57" borderId="19" xfId="152" applyFont="1" applyFill="1" applyBorder="1" applyAlignment="1">
      <alignment horizontal="justify" vertical="center" wrapText="1"/>
    </xf>
    <xf numFmtId="0" fontId="2" fillId="57" borderId="26" xfId="152" applyFont="1" applyFill="1" applyBorder="1" applyAlignment="1">
      <alignment horizontal="justify" vertical="center" wrapText="1"/>
    </xf>
    <xf numFmtId="0" fontId="2" fillId="57" borderId="18" xfId="152" applyFont="1" applyFill="1" applyBorder="1" applyAlignment="1">
      <alignment horizontal="justify" vertical="center" wrapText="1"/>
    </xf>
  </cellXfs>
  <cellStyles count="16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Incorrecto" xfId="132"/>
    <cellStyle name="Input" xfId="133"/>
    <cellStyle name="Linked Cell" xfId="134"/>
    <cellStyle name="Comma" xfId="135"/>
    <cellStyle name="Comma [0]" xfId="136"/>
    <cellStyle name="Millares 2" xfId="137"/>
    <cellStyle name="Millares 3" xfId="138"/>
    <cellStyle name="Currency" xfId="139"/>
    <cellStyle name="Currency [0]" xfId="140"/>
    <cellStyle name="Moneda 2" xfId="141"/>
    <cellStyle name="Moneda 2 2" xfId="142"/>
    <cellStyle name="Moneda 3" xfId="143"/>
    <cellStyle name="Moneda 4" xfId="144"/>
    <cellStyle name="Moneda 5 2" xfId="145"/>
    <cellStyle name="Neutral" xfId="146"/>
    <cellStyle name="Normal 2" xfId="147"/>
    <cellStyle name="Normal 2 2" xfId="148"/>
    <cellStyle name="Normal 3" xfId="149"/>
    <cellStyle name="Normal 3 2" xfId="150"/>
    <cellStyle name="Normal 4" xfId="151"/>
    <cellStyle name="Normal 4 3" xfId="152"/>
    <cellStyle name="Normal 5" xfId="153"/>
    <cellStyle name="Normal 5 2" xfId="154"/>
    <cellStyle name="Normal 5 2 2" xfId="155"/>
    <cellStyle name="Normal_Condiciones Obligatorias TRDM" xfId="156"/>
    <cellStyle name="Normal_Condiciones Obligatorias TRDM 2" xfId="157"/>
    <cellStyle name="Normal_Hoja1" xfId="158"/>
    <cellStyle name="Notas" xfId="159"/>
    <cellStyle name="Notas 2" xfId="160"/>
    <cellStyle name="Notas 3" xfId="161"/>
    <cellStyle name="Note" xfId="162"/>
    <cellStyle name="Note 2" xfId="163"/>
    <cellStyle name="Note 3" xfId="164"/>
    <cellStyle name="Output" xfId="165"/>
    <cellStyle name="Porcentaje 2" xfId="166"/>
    <cellStyle name="Porcentaje 3" xfId="167"/>
    <cellStyle name="Percent" xfId="168"/>
    <cellStyle name="Salida" xfId="169"/>
    <cellStyle name="Texto de advertencia" xfId="170"/>
    <cellStyle name="Texto explicativo" xfId="171"/>
    <cellStyle name="Title" xfId="172"/>
    <cellStyle name="Título" xfId="173"/>
    <cellStyle name="Título 1" xfId="174"/>
    <cellStyle name="Título 2" xfId="175"/>
    <cellStyle name="Título 3" xfId="176"/>
    <cellStyle name="Total"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38"/>
  <sheetViews>
    <sheetView zoomScalePageLayoutView="0" workbookViewId="0" topLeftCell="A101">
      <selection activeCell="A104" sqref="A104:D104"/>
    </sheetView>
  </sheetViews>
  <sheetFormatPr defaultColWidth="11.421875" defaultRowHeight="12.75"/>
  <cols>
    <col min="1" max="1" width="50.8515625" style="1" customWidth="1"/>
    <col min="2" max="2" width="21.57421875" style="1" customWidth="1"/>
    <col min="3" max="3" width="23.140625" style="1" customWidth="1"/>
    <col min="4" max="4" width="21.140625" style="1" customWidth="1"/>
    <col min="5" max="5" width="25.421875" style="0" customWidth="1"/>
    <col min="6" max="6" width="26.421875" style="0" customWidth="1"/>
    <col min="7" max="7" width="12.28125" style="0" bestFit="1" customWidth="1"/>
  </cols>
  <sheetData>
    <row r="1" spans="1:4" s="1" customFormat="1" ht="18">
      <c r="A1" s="132" t="s">
        <v>464</v>
      </c>
      <c r="B1" s="133"/>
      <c r="C1" s="133"/>
      <c r="D1" s="133"/>
    </row>
    <row r="2" spans="1:4" ht="18">
      <c r="A2" s="132" t="s">
        <v>420</v>
      </c>
      <c r="B2" s="133"/>
      <c r="C2" s="133"/>
      <c r="D2" s="133"/>
    </row>
    <row r="3" spans="1:4" ht="15" customHeight="1">
      <c r="A3" s="132" t="s">
        <v>91</v>
      </c>
      <c r="B3" s="133"/>
      <c r="C3" s="133"/>
      <c r="D3" s="133"/>
    </row>
    <row r="4" spans="1:4" ht="25.5" customHeight="1" thickBot="1">
      <c r="A4" s="132" t="s">
        <v>92</v>
      </c>
      <c r="B4" s="133"/>
      <c r="C4" s="133"/>
      <c r="D4" s="133"/>
    </row>
    <row r="5" spans="1:4" ht="42" customHeight="1">
      <c r="A5" s="137" t="s">
        <v>0</v>
      </c>
      <c r="B5" s="138"/>
      <c r="C5" s="138"/>
      <c r="D5" s="139"/>
    </row>
    <row r="6" spans="1:4" ht="15">
      <c r="A6" s="67" t="s">
        <v>1</v>
      </c>
      <c r="B6" s="68"/>
      <c r="C6" s="68"/>
      <c r="D6" s="69"/>
    </row>
    <row r="7" spans="1:4" ht="77.25" customHeight="1">
      <c r="A7" s="76" t="s">
        <v>236</v>
      </c>
      <c r="B7" s="77"/>
      <c r="C7" s="77"/>
      <c r="D7" s="78"/>
    </row>
    <row r="8" spans="1:4" ht="15">
      <c r="A8" s="67" t="s">
        <v>2</v>
      </c>
      <c r="B8" s="68"/>
      <c r="C8" s="68"/>
      <c r="D8" s="69"/>
    </row>
    <row r="9" spans="1:4" ht="207.75" customHeight="1">
      <c r="A9" s="76" t="s">
        <v>185</v>
      </c>
      <c r="B9" s="77"/>
      <c r="C9" s="77"/>
      <c r="D9" s="78"/>
    </row>
    <row r="10" spans="1:4" s="1" customFormat="1" ht="15.75" customHeight="1">
      <c r="A10" s="134" t="s">
        <v>3</v>
      </c>
      <c r="B10" s="135"/>
      <c r="C10" s="135"/>
      <c r="D10" s="136"/>
    </row>
    <row r="11" spans="1:4" s="1" customFormat="1" ht="146.25" customHeight="1">
      <c r="A11" s="76" t="s">
        <v>175</v>
      </c>
      <c r="B11" s="77"/>
      <c r="C11" s="77"/>
      <c r="D11" s="78"/>
    </row>
    <row r="12" spans="1:4" s="1" customFormat="1" ht="144.75" customHeight="1">
      <c r="A12" s="76" t="s">
        <v>4</v>
      </c>
      <c r="B12" s="77"/>
      <c r="C12" s="77"/>
      <c r="D12" s="78"/>
    </row>
    <row r="13" spans="1:4" s="1" customFormat="1" ht="35.25" customHeight="1">
      <c r="A13" s="76" t="s">
        <v>186</v>
      </c>
      <c r="B13" s="77"/>
      <c r="C13" s="77"/>
      <c r="D13" s="78"/>
    </row>
    <row r="14" spans="1:4" s="1" customFormat="1" ht="147" customHeight="1">
      <c r="A14" s="76" t="s">
        <v>176</v>
      </c>
      <c r="B14" s="77"/>
      <c r="C14" s="77"/>
      <c r="D14" s="78"/>
    </row>
    <row r="15" spans="1:4" s="1" customFormat="1" ht="61.5" customHeight="1">
      <c r="A15" s="129" t="s">
        <v>177</v>
      </c>
      <c r="B15" s="130"/>
      <c r="C15" s="130"/>
      <c r="D15" s="131"/>
    </row>
    <row r="16" spans="1:4" s="1" customFormat="1" ht="73.5" customHeight="1">
      <c r="A16" s="73" t="s">
        <v>178</v>
      </c>
      <c r="B16" s="74"/>
      <c r="C16" s="74"/>
      <c r="D16" s="75"/>
    </row>
    <row r="17" spans="1:4" s="1" customFormat="1" ht="115.5" customHeight="1">
      <c r="A17" s="73" t="s">
        <v>179</v>
      </c>
      <c r="B17" s="74"/>
      <c r="C17" s="74"/>
      <c r="D17" s="75"/>
    </row>
    <row r="18" spans="1:4" s="1" customFormat="1" ht="76.5" customHeight="1">
      <c r="A18" s="73" t="s">
        <v>180</v>
      </c>
      <c r="B18" s="74"/>
      <c r="C18" s="74"/>
      <c r="D18" s="75"/>
    </row>
    <row r="19" spans="1:4" s="1" customFormat="1" ht="123" customHeight="1">
      <c r="A19" s="76" t="s">
        <v>181</v>
      </c>
      <c r="B19" s="77"/>
      <c r="C19" s="77"/>
      <c r="D19" s="78"/>
    </row>
    <row r="20" spans="1:4" s="1" customFormat="1" ht="83.25" customHeight="1">
      <c r="A20" s="76" t="s">
        <v>88</v>
      </c>
      <c r="B20" s="77"/>
      <c r="C20" s="77"/>
      <c r="D20" s="78"/>
    </row>
    <row r="21" spans="1:4" s="1" customFormat="1" ht="75" customHeight="1">
      <c r="A21" s="76" t="s">
        <v>182</v>
      </c>
      <c r="B21" s="77"/>
      <c r="C21" s="77"/>
      <c r="D21" s="78"/>
    </row>
    <row r="22" spans="1:4" s="3" customFormat="1" ht="154.5" customHeight="1">
      <c r="A22" s="76" t="s">
        <v>183</v>
      </c>
      <c r="B22" s="77"/>
      <c r="C22" s="77"/>
      <c r="D22" s="78"/>
    </row>
    <row r="23" spans="1:4" ht="15">
      <c r="A23" s="67" t="s">
        <v>93</v>
      </c>
      <c r="B23" s="68"/>
      <c r="C23" s="68"/>
      <c r="D23" s="69"/>
    </row>
    <row r="24" spans="1:4" ht="110.25" customHeight="1">
      <c r="A24" s="76" t="s">
        <v>237</v>
      </c>
      <c r="B24" s="77"/>
      <c r="C24" s="77"/>
      <c r="D24" s="78"/>
    </row>
    <row r="25" spans="1:4" ht="15">
      <c r="A25" s="67" t="s">
        <v>94</v>
      </c>
      <c r="B25" s="68"/>
      <c r="C25" s="68"/>
      <c r="D25" s="69"/>
    </row>
    <row r="26" spans="1:4" ht="14.25">
      <c r="A26" s="15" t="s">
        <v>5</v>
      </c>
      <c r="B26" s="123">
        <v>11256000000</v>
      </c>
      <c r="C26" s="124"/>
      <c r="D26" s="125"/>
    </row>
    <row r="27" spans="1:4" ht="14.25">
      <c r="A27" s="15" t="s">
        <v>95</v>
      </c>
      <c r="B27" s="123">
        <v>1246783321</v>
      </c>
      <c r="C27" s="124"/>
      <c r="D27" s="125"/>
    </row>
    <row r="28" spans="1:4" ht="14.25">
      <c r="A28" s="15" t="s">
        <v>96</v>
      </c>
      <c r="B28" s="123">
        <v>3697411221</v>
      </c>
      <c r="C28" s="124"/>
      <c r="D28" s="125"/>
    </row>
    <row r="29" spans="1:4" ht="14.25">
      <c r="A29" s="15" t="s">
        <v>97</v>
      </c>
      <c r="B29" s="123">
        <v>1609742330</v>
      </c>
      <c r="C29" s="124"/>
      <c r="D29" s="125"/>
    </row>
    <row r="30" spans="1:4" ht="14.25">
      <c r="A30" s="15" t="s">
        <v>6</v>
      </c>
      <c r="B30" s="123">
        <v>10000000</v>
      </c>
      <c r="C30" s="124"/>
      <c r="D30" s="125"/>
    </row>
    <row r="31" spans="1:4" ht="14.25">
      <c r="A31" s="15" t="s">
        <v>98</v>
      </c>
      <c r="B31" s="123">
        <v>631502136</v>
      </c>
      <c r="C31" s="124"/>
      <c r="D31" s="125"/>
    </row>
    <row r="32" spans="1:4" ht="14.25">
      <c r="A32" s="15" t="s">
        <v>99</v>
      </c>
      <c r="B32" s="123">
        <v>800000000</v>
      </c>
      <c r="C32" s="124"/>
      <c r="D32" s="125"/>
    </row>
    <row r="33" spans="1:7" s="13" customFormat="1" ht="15">
      <c r="A33" s="18" t="s">
        <v>7</v>
      </c>
      <c r="B33" s="126">
        <f>SUM(B26:D32)</f>
        <v>19251439008</v>
      </c>
      <c r="C33" s="127"/>
      <c r="D33" s="128"/>
      <c r="F33" s="47"/>
      <c r="G33" s="46"/>
    </row>
    <row r="34" spans="1:8" ht="14.25">
      <c r="A34" s="15" t="s">
        <v>100</v>
      </c>
      <c r="B34" s="123">
        <f>B33*10%</f>
        <v>1925143900.8000002</v>
      </c>
      <c r="C34" s="124"/>
      <c r="D34" s="125"/>
      <c r="F34" s="19"/>
      <c r="G34" s="19"/>
      <c r="H34" s="19"/>
    </row>
    <row r="35" spans="1:4" s="13" customFormat="1" ht="17.25" customHeight="1">
      <c r="A35" s="17" t="s">
        <v>8</v>
      </c>
      <c r="B35" s="126">
        <f>B33+B34</f>
        <v>21176582908.8</v>
      </c>
      <c r="C35" s="127"/>
      <c r="D35" s="128"/>
    </row>
    <row r="36" spans="1:4" ht="22.5" customHeight="1">
      <c r="A36" s="88" t="s">
        <v>101</v>
      </c>
      <c r="B36" s="89"/>
      <c r="C36" s="89"/>
      <c r="D36" s="90"/>
    </row>
    <row r="37" spans="1:4" ht="24" customHeight="1">
      <c r="A37" s="67" t="s">
        <v>102</v>
      </c>
      <c r="B37" s="68"/>
      <c r="C37" s="68"/>
      <c r="D37" s="69"/>
    </row>
    <row r="38" spans="1:4" ht="14.25">
      <c r="A38" s="79" t="s">
        <v>103</v>
      </c>
      <c r="B38" s="80"/>
      <c r="C38" s="80"/>
      <c r="D38" s="81"/>
    </row>
    <row r="39" spans="1:4" ht="15">
      <c r="A39" s="119" t="s">
        <v>104</v>
      </c>
      <c r="B39" s="120"/>
      <c r="C39" s="120"/>
      <c r="D39" s="121"/>
    </row>
    <row r="40" spans="1:4" ht="78" customHeight="1">
      <c r="A40" s="91" t="s">
        <v>9</v>
      </c>
      <c r="B40" s="92"/>
      <c r="C40" s="92"/>
      <c r="D40" s="16" t="s">
        <v>10</v>
      </c>
    </row>
    <row r="41" spans="1:4" ht="15">
      <c r="A41" s="91" t="s">
        <v>105</v>
      </c>
      <c r="B41" s="92"/>
      <c r="C41" s="92"/>
      <c r="D41" s="122" t="s">
        <v>107</v>
      </c>
    </row>
    <row r="42" spans="1:4" ht="78" customHeight="1">
      <c r="A42" s="79" t="s">
        <v>106</v>
      </c>
      <c r="B42" s="80"/>
      <c r="C42" s="80"/>
      <c r="D42" s="122"/>
    </row>
    <row r="43" spans="1:4" ht="15">
      <c r="A43" s="67" t="s">
        <v>48</v>
      </c>
      <c r="B43" s="68"/>
      <c r="C43" s="68"/>
      <c r="D43" s="69"/>
    </row>
    <row r="44" spans="1:4" ht="37.5" customHeight="1">
      <c r="A44" s="107" t="s">
        <v>11</v>
      </c>
      <c r="B44" s="108"/>
      <c r="C44" s="108"/>
      <c r="D44" s="109"/>
    </row>
    <row r="45" spans="1:4" ht="92.25" customHeight="1">
      <c r="A45" s="107" t="s">
        <v>12</v>
      </c>
      <c r="B45" s="108"/>
      <c r="C45" s="108"/>
      <c r="D45" s="109"/>
    </row>
    <row r="46" spans="1:4" ht="96.75" customHeight="1">
      <c r="A46" s="107" t="s">
        <v>138</v>
      </c>
      <c r="B46" s="108"/>
      <c r="C46" s="108"/>
      <c r="D46" s="109"/>
    </row>
    <row r="47" spans="1:4" ht="50.25" customHeight="1">
      <c r="A47" s="107" t="s">
        <v>184</v>
      </c>
      <c r="B47" s="108"/>
      <c r="C47" s="108"/>
      <c r="D47" s="109"/>
    </row>
    <row r="48" spans="1:4" ht="102" customHeight="1">
      <c r="A48" s="107" t="s">
        <v>139</v>
      </c>
      <c r="B48" s="108"/>
      <c r="C48" s="108"/>
      <c r="D48" s="109"/>
    </row>
    <row r="49" spans="1:4" ht="90" customHeight="1">
      <c r="A49" s="113" t="s">
        <v>140</v>
      </c>
      <c r="B49" s="114"/>
      <c r="C49" s="114"/>
      <c r="D49" s="115"/>
    </row>
    <row r="50" spans="1:4" ht="47.25" customHeight="1">
      <c r="A50" s="116" t="s">
        <v>466</v>
      </c>
      <c r="B50" s="117"/>
      <c r="C50" s="117"/>
      <c r="D50" s="118"/>
    </row>
    <row r="51" spans="1:4" ht="77.25" customHeight="1">
      <c r="A51" s="113" t="s">
        <v>141</v>
      </c>
      <c r="B51" s="114"/>
      <c r="C51" s="114"/>
      <c r="D51" s="115"/>
    </row>
    <row r="52" spans="1:4" ht="87" customHeight="1">
      <c r="A52" s="113" t="s">
        <v>108</v>
      </c>
      <c r="B52" s="114"/>
      <c r="C52" s="114"/>
      <c r="D52" s="115"/>
    </row>
    <row r="53" spans="1:4" ht="69" customHeight="1">
      <c r="A53" s="113" t="s">
        <v>142</v>
      </c>
      <c r="B53" s="114"/>
      <c r="C53" s="114"/>
      <c r="D53" s="115"/>
    </row>
    <row r="54" spans="1:4" ht="87.75" customHeight="1">
      <c r="A54" s="113" t="s">
        <v>143</v>
      </c>
      <c r="B54" s="114"/>
      <c r="C54" s="114"/>
      <c r="D54" s="115"/>
    </row>
    <row r="55" spans="1:4" ht="74.25" customHeight="1">
      <c r="A55" s="113" t="s">
        <v>144</v>
      </c>
      <c r="B55" s="114"/>
      <c r="C55" s="114"/>
      <c r="D55" s="115"/>
    </row>
    <row r="56" spans="1:4" ht="67.5" customHeight="1">
      <c r="A56" s="113" t="s">
        <v>109</v>
      </c>
      <c r="B56" s="114"/>
      <c r="C56" s="114"/>
      <c r="D56" s="115"/>
    </row>
    <row r="57" spans="1:4" ht="123" customHeight="1">
      <c r="A57" s="113" t="s">
        <v>145</v>
      </c>
      <c r="B57" s="114"/>
      <c r="C57" s="114"/>
      <c r="D57" s="115"/>
    </row>
    <row r="58" spans="1:4" ht="104.25" customHeight="1">
      <c r="A58" s="97" t="s">
        <v>146</v>
      </c>
      <c r="B58" s="98"/>
      <c r="C58" s="98"/>
      <c r="D58" s="99"/>
    </row>
    <row r="59" spans="1:4" ht="87" customHeight="1">
      <c r="A59" s="97" t="s">
        <v>13</v>
      </c>
      <c r="B59" s="98"/>
      <c r="C59" s="98"/>
      <c r="D59" s="99"/>
    </row>
    <row r="60" spans="1:4" ht="166.5" customHeight="1">
      <c r="A60" s="97" t="s">
        <v>147</v>
      </c>
      <c r="B60" s="98"/>
      <c r="C60" s="98"/>
      <c r="D60" s="99"/>
    </row>
    <row r="61" spans="1:4" ht="109.5" customHeight="1">
      <c r="A61" s="97" t="s">
        <v>148</v>
      </c>
      <c r="B61" s="98"/>
      <c r="C61" s="98"/>
      <c r="D61" s="99"/>
    </row>
    <row r="62" spans="1:4" ht="71.25" customHeight="1">
      <c r="A62" s="97" t="s">
        <v>149</v>
      </c>
      <c r="B62" s="98"/>
      <c r="C62" s="98"/>
      <c r="D62" s="99"/>
    </row>
    <row r="63" spans="1:4" ht="15">
      <c r="A63" s="97" t="s">
        <v>110</v>
      </c>
      <c r="B63" s="98"/>
      <c r="C63" s="98"/>
      <c r="D63" s="99"/>
    </row>
    <row r="64" spans="1:4" ht="60.75" customHeight="1">
      <c r="A64" s="104" t="s">
        <v>111</v>
      </c>
      <c r="B64" s="105"/>
      <c r="C64" s="105"/>
      <c r="D64" s="106"/>
    </row>
    <row r="65" spans="1:4" ht="73.5" customHeight="1">
      <c r="A65" s="97" t="s">
        <v>14</v>
      </c>
      <c r="B65" s="98"/>
      <c r="C65" s="98"/>
      <c r="D65" s="99"/>
    </row>
    <row r="66" spans="1:4" ht="83.25" customHeight="1">
      <c r="A66" s="97" t="s">
        <v>15</v>
      </c>
      <c r="B66" s="98"/>
      <c r="C66" s="98"/>
      <c r="D66" s="99"/>
    </row>
    <row r="67" spans="1:4" ht="57.75" customHeight="1">
      <c r="A67" s="97" t="s">
        <v>150</v>
      </c>
      <c r="B67" s="98"/>
      <c r="C67" s="98"/>
      <c r="D67" s="99"/>
    </row>
    <row r="68" spans="1:4" ht="71.25" customHeight="1">
      <c r="A68" s="97" t="s">
        <v>151</v>
      </c>
      <c r="B68" s="98"/>
      <c r="C68" s="98"/>
      <c r="D68" s="99"/>
    </row>
    <row r="69" spans="1:4" ht="59.25" customHeight="1">
      <c r="A69" s="97" t="s">
        <v>43</v>
      </c>
      <c r="B69" s="98"/>
      <c r="C69" s="98"/>
      <c r="D69" s="99"/>
    </row>
    <row r="70" spans="1:4" ht="92.25" customHeight="1">
      <c r="A70" s="97" t="s">
        <v>152</v>
      </c>
      <c r="B70" s="98"/>
      <c r="C70" s="98"/>
      <c r="D70" s="99"/>
    </row>
    <row r="71" spans="1:4" ht="142.5" customHeight="1">
      <c r="A71" s="97" t="s">
        <v>153</v>
      </c>
      <c r="B71" s="98"/>
      <c r="C71" s="98"/>
      <c r="D71" s="99"/>
    </row>
    <row r="72" spans="1:4" ht="39" customHeight="1">
      <c r="A72" s="107" t="s">
        <v>112</v>
      </c>
      <c r="B72" s="108"/>
      <c r="C72" s="108"/>
      <c r="D72" s="109"/>
    </row>
    <row r="73" spans="1:4" ht="45.75" customHeight="1">
      <c r="A73" s="91" t="s">
        <v>113</v>
      </c>
      <c r="B73" s="92"/>
      <c r="C73" s="92"/>
      <c r="D73" s="93"/>
    </row>
    <row r="74" spans="1:4" ht="67.5" customHeight="1">
      <c r="A74" s="91" t="s">
        <v>154</v>
      </c>
      <c r="B74" s="92"/>
      <c r="C74" s="92"/>
      <c r="D74" s="93"/>
    </row>
    <row r="75" spans="1:4" ht="38.25" customHeight="1">
      <c r="A75" s="110" t="s">
        <v>470</v>
      </c>
      <c r="B75" s="111"/>
      <c r="C75" s="111"/>
      <c r="D75" s="112"/>
    </row>
    <row r="76" spans="1:4" ht="70.5" customHeight="1">
      <c r="A76" s="91" t="s">
        <v>16</v>
      </c>
      <c r="B76" s="92"/>
      <c r="C76" s="92"/>
      <c r="D76" s="93"/>
    </row>
    <row r="77" spans="1:4" ht="72.75" customHeight="1">
      <c r="A77" s="107" t="s">
        <v>155</v>
      </c>
      <c r="B77" s="108"/>
      <c r="C77" s="108"/>
      <c r="D77" s="109"/>
    </row>
    <row r="78" spans="1:4" ht="57.75" customHeight="1">
      <c r="A78" s="91" t="s">
        <v>114</v>
      </c>
      <c r="B78" s="92"/>
      <c r="C78" s="92"/>
      <c r="D78" s="93"/>
    </row>
    <row r="79" spans="1:4" ht="14.25">
      <c r="A79" s="79" t="s">
        <v>115</v>
      </c>
      <c r="B79" s="80"/>
      <c r="C79" s="80"/>
      <c r="D79" s="81"/>
    </row>
    <row r="80" spans="1:4" ht="14.25">
      <c r="A80" s="79" t="s">
        <v>116</v>
      </c>
      <c r="B80" s="80"/>
      <c r="C80" s="80"/>
      <c r="D80" s="81"/>
    </row>
    <row r="81" spans="1:4" ht="14.25">
      <c r="A81" s="79" t="s">
        <v>117</v>
      </c>
      <c r="B81" s="80"/>
      <c r="C81" s="80"/>
      <c r="D81" s="81"/>
    </row>
    <row r="82" spans="1:4" ht="74.25" customHeight="1">
      <c r="A82" s="107" t="s">
        <v>238</v>
      </c>
      <c r="B82" s="108"/>
      <c r="C82" s="108"/>
      <c r="D82" s="109"/>
    </row>
    <row r="83" spans="1:4" ht="141" customHeight="1">
      <c r="A83" s="97" t="s">
        <v>17</v>
      </c>
      <c r="B83" s="98"/>
      <c r="C83" s="98"/>
      <c r="D83" s="99"/>
    </row>
    <row r="84" spans="1:4" ht="118.5" customHeight="1">
      <c r="A84" s="97" t="s">
        <v>156</v>
      </c>
      <c r="B84" s="98"/>
      <c r="C84" s="98"/>
      <c r="D84" s="99"/>
    </row>
    <row r="85" spans="1:4" ht="15">
      <c r="A85" s="97" t="s">
        <v>118</v>
      </c>
      <c r="B85" s="98"/>
      <c r="C85" s="98"/>
      <c r="D85" s="99"/>
    </row>
    <row r="86" spans="1:4" ht="72" customHeight="1">
      <c r="A86" s="79" t="s">
        <v>119</v>
      </c>
      <c r="B86" s="80"/>
      <c r="C86" s="80"/>
      <c r="D86" s="81"/>
    </row>
    <row r="87" spans="1:4" ht="71.25" customHeight="1">
      <c r="A87" s="97" t="s">
        <v>157</v>
      </c>
      <c r="B87" s="98"/>
      <c r="C87" s="98"/>
      <c r="D87" s="99"/>
    </row>
    <row r="88" spans="1:4" ht="15">
      <c r="A88" s="97" t="s">
        <v>120</v>
      </c>
      <c r="B88" s="98"/>
      <c r="C88" s="98"/>
      <c r="D88" s="99"/>
    </row>
    <row r="89" spans="1:4" ht="54.75" customHeight="1">
      <c r="A89" s="104" t="s">
        <v>121</v>
      </c>
      <c r="B89" s="105"/>
      <c r="C89" s="105"/>
      <c r="D89" s="106"/>
    </row>
    <row r="90" spans="1:4" ht="42.75" customHeight="1">
      <c r="A90" s="104" t="s">
        <v>122</v>
      </c>
      <c r="B90" s="105"/>
      <c r="C90" s="105"/>
      <c r="D90" s="106"/>
    </row>
    <row r="91" spans="1:4" ht="15">
      <c r="A91" s="97" t="s">
        <v>123</v>
      </c>
      <c r="B91" s="98"/>
      <c r="C91" s="98"/>
      <c r="D91" s="14"/>
    </row>
    <row r="92" spans="1:4" ht="15">
      <c r="A92" s="102" t="s">
        <v>124</v>
      </c>
      <c r="B92" s="103"/>
      <c r="C92" s="103"/>
      <c r="D92" s="14"/>
    </row>
    <row r="93" spans="1:4" ht="14.25">
      <c r="A93" s="100" t="s">
        <v>467</v>
      </c>
      <c r="B93" s="101"/>
      <c r="C93" s="101"/>
      <c r="D93" s="14"/>
    </row>
    <row r="94" spans="1:4" ht="14.25">
      <c r="A94" s="100" t="s">
        <v>468</v>
      </c>
      <c r="B94" s="101"/>
      <c r="C94" s="101"/>
      <c r="D94" s="14"/>
    </row>
    <row r="95" spans="1:4" ht="14.25">
      <c r="A95" s="100" t="s">
        <v>469</v>
      </c>
      <c r="B95" s="101"/>
      <c r="C95" s="101"/>
      <c r="D95" s="14"/>
    </row>
    <row r="96" spans="1:4" ht="15">
      <c r="A96" s="91" t="s">
        <v>126</v>
      </c>
      <c r="B96" s="92"/>
      <c r="C96" s="92"/>
      <c r="D96" s="93"/>
    </row>
    <row r="97" spans="1:4" ht="15">
      <c r="A97" s="102" t="s">
        <v>124</v>
      </c>
      <c r="B97" s="103"/>
      <c r="C97" s="103"/>
      <c r="D97" s="14"/>
    </row>
    <row r="98" spans="1:4" ht="14.25">
      <c r="A98" s="100" t="s">
        <v>125</v>
      </c>
      <c r="B98" s="101"/>
      <c r="C98" s="101"/>
      <c r="D98" s="14"/>
    </row>
    <row r="99" spans="1:4" ht="14.25">
      <c r="A99" s="100" t="s">
        <v>127</v>
      </c>
      <c r="B99" s="101"/>
      <c r="C99" s="101"/>
      <c r="D99" s="14"/>
    </row>
    <row r="100" spans="1:4" ht="14.25">
      <c r="A100" s="100" t="s">
        <v>128</v>
      </c>
      <c r="B100" s="101"/>
      <c r="C100" s="101"/>
      <c r="D100" s="14"/>
    </row>
    <row r="101" spans="1:4" ht="14.25">
      <c r="A101" s="100"/>
      <c r="B101" s="101"/>
      <c r="C101" s="101"/>
      <c r="D101" s="14"/>
    </row>
    <row r="102" spans="1:4" ht="108.75" customHeight="1">
      <c r="A102" s="97" t="s">
        <v>158</v>
      </c>
      <c r="B102" s="98"/>
      <c r="C102" s="98"/>
      <c r="D102" s="99"/>
    </row>
    <row r="103" spans="1:4" ht="76.5" customHeight="1">
      <c r="A103" s="97" t="s">
        <v>465</v>
      </c>
      <c r="B103" s="98"/>
      <c r="C103" s="98"/>
      <c r="D103" s="99"/>
    </row>
    <row r="104" spans="1:4" ht="123.75" customHeight="1">
      <c r="A104" s="97" t="s">
        <v>511</v>
      </c>
      <c r="B104" s="98"/>
      <c r="C104" s="98"/>
      <c r="D104" s="99"/>
    </row>
    <row r="105" spans="1:4" ht="30.75" customHeight="1">
      <c r="A105" s="97" t="s">
        <v>129</v>
      </c>
      <c r="B105" s="98"/>
      <c r="C105" s="98"/>
      <c r="D105" s="99"/>
    </row>
    <row r="106" spans="1:4" ht="108" customHeight="1">
      <c r="A106" s="97" t="s">
        <v>159</v>
      </c>
      <c r="B106" s="98"/>
      <c r="C106" s="98"/>
      <c r="D106" s="99"/>
    </row>
    <row r="107" spans="1:4" ht="69" customHeight="1">
      <c r="A107" s="91" t="s">
        <v>160</v>
      </c>
      <c r="B107" s="92"/>
      <c r="C107" s="92"/>
      <c r="D107" s="93"/>
    </row>
    <row r="108" spans="1:4" ht="15">
      <c r="A108" s="67" t="s">
        <v>130</v>
      </c>
      <c r="B108" s="68"/>
      <c r="C108" s="68"/>
      <c r="D108" s="69"/>
    </row>
    <row r="109" spans="1:4" ht="47.25" customHeight="1">
      <c r="A109" s="88" t="s">
        <v>131</v>
      </c>
      <c r="B109" s="89"/>
      <c r="C109" s="89"/>
      <c r="D109" s="90"/>
    </row>
    <row r="110" spans="1:4" ht="33.75" customHeight="1">
      <c r="A110" s="88" t="s">
        <v>471</v>
      </c>
      <c r="B110" s="89"/>
      <c r="C110" s="89"/>
      <c r="D110" s="90"/>
    </row>
    <row r="111" spans="1:4" ht="54.75" customHeight="1">
      <c r="A111" s="88" t="s">
        <v>133</v>
      </c>
      <c r="B111" s="89"/>
      <c r="C111" s="89"/>
      <c r="D111" s="90"/>
    </row>
    <row r="112" spans="1:4" ht="144" customHeight="1">
      <c r="A112" s="91" t="s">
        <v>239</v>
      </c>
      <c r="B112" s="92"/>
      <c r="C112" s="92"/>
      <c r="D112" s="93"/>
    </row>
    <row r="113" spans="1:4" ht="102" customHeight="1">
      <c r="A113" s="82" t="s">
        <v>161</v>
      </c>
      <c r="B113" s="83"/>
      <c r="C113" s="83"/>
      <c r="D113" s="84"/>
    </row>
    <row r="114" spans="1:4" ht="111.75" customHeight="1">
      <c r="A114" s="94" t="s">
        <v>162</v>
      </c>
      <c r="B114" s="95"/>
      <c r="C114" s="95"/>
      <c r="D114" s="96"/>
    </row>
    <row r="115" spans="1:4" ht="125.25" customHeight="1">
      <c r="A115" s="82" t="s">
        <v>163</v>
      </c>
      <c r="B115" s="83"/>
      <c r="C115" s="83"/>
      <c r="D115" s="84"/>
    </row>
    <row r="116" spans="1:4" ht="101.25" customHeight="1">
      <c r="A116" s="82" t="s">
        <v>164</v>
      </c>
      <c r="B116" s="83"/>
      <c r="C116" s="83"/>
      <c r="D116" s="84"/>
    </row>
    <row r="117" spans="1:4" ht="99.75" customHeight="1">
      <c r="A117" s="82" t="s">
        <v>165</v>
      </c>
      <c r="B117" s="83"/>
      <c r="C117" s="83"/>
      <c r="D117" s="84"/>
    </row>
    <row r="118" spans="1:4" ht="105" customHeight="1">
      <c r="A118" s="82" t="s">
        <v>166</v>
      </c>
      <c r="B118" s="83"/>
      <c r="C118" s="83"/>
      <c r="D118" s="84"/>
    </row>
    <row r="119" spans="1:4" ht="92.25" customHeight="1">
      <c r="A119" s="82" t="s">
        <v>167</v>
      </c>
      <c r="B119" s="83"/>
      <c r="C119" s="83"/>
      <c r="D119" s="84"/>
    </row>
    <row r="120" spans="1:4" ht="111.75" customHeight="1">
      <c r="A120" s="82" t="s">
        <v>168</v>
      </c>
      <c r="B120" s="83"/>
      <c r="C120" s="83"/>
      <c r="D120" s="84"/>
    </row>
    <row r="121" spans="1:4" ht="81.75" customHeight="1">
      <c r="A121" s="82" t="s">
        <v>169</v>
      </c>
      <c r="B121" s="83"/>
      <c r="C121" s="83"/>
      <c r="D121" s="84"/>
    </row>
    <row r="122" spans="1:4" ht="108" customHeight="1">
      <c r="A122" s="82" t="s">
        <v>170</v>
      </c>
      <c r="B122" s="83"/>
      <c r="C122" s="83"/>
      <c r="D122" s="84"/>
    </row>
    <row r="123" spans="1:4" ht="89.25" customHeight="1">
      <c r="A123" s="82" t="s">
        <v>171</v>
      </c>
      <c r="B123" s="83"/>
      <c r="C123" s="83"/>
      <c r="D123" s="84"/>
    </row>
    <row r="124" spans="1:4" ht="126" customHeight="1">
      <c r="A124" s="82" t="s">
        <v>172</v>
      </c>
      <c r="B124" s="83"/>
      <c r="C124" s="83"/>
      <c r="D124" s="84"/>
    </row>
    <row r="125" spans="1:4" ht="90" customHeight="1">
      <c r="A125" s="82" t="s">
        <v>173</v>
      </c>
      <c r="B125" s="83"/>
      <c r="C125" s="83"/>
      <c r="D125" s="84"/>
    </row>
    <row r="126" spans="1:4" ht="123" customHeight="1">
      <c r="A126" s="82" t="s">
        <v>174</v>
      </c>
      <c r="B126" s="83"/>
      <c r="C126" s="83"/>
      <c r="D126" s="84"/>
    </row>
    <row r="127" spans="1:4" ht="15">
      <c r="A127" s="67" t="s">
        <v>134</v>
      </c>
      <c r="B127" s="68"/>
      <c r="C127" s="68"/>
      <c r="D127" s="69"/>
    </row>
    <row r="128" spans="1:4" ht="101.25" customHeight="1">
      <c r="A128" s="76" t="s">
        <v>234</v>
      </c>
      <c r="B128" s="77"/>
      <c r="C128" s="77"/>
      <c r="D128" s="78"/>
    </row>
    <row r="129" spans="1:4" ht="15">
      <c r="A129" s="67" t="s">
        <v>20</v>
      </c>
      <c r="B129" s="68"/>
      <c r="C129" s="68"/>
      <c r="D129" s="69"/>
    </row>
    <row r="130" spans="1:4" ht="66.75" customHeight="1">
      <c r="A130" s="79" t="s">
        <v>135</v>
      </c>
      <c r="B130" s="80"/>
      <c r="C130" s="80"/>
      <c r="D130" s="81"/>
    </row>
    <row r="131" spans="1:4" ht="15">
      <c r="A131" s="67" t="s">
        <v>136</v>
      </c>
      <c r="B131" s="68"/>
      <c r="C131" s="68"/>
      <c r="D131" s="69"/>
    </row>
    <row r="132" spans="1:4" ht="15" thickBot="1">
      <c r="A132" s="85" t="s">
        <v>137</v>
      </c>
      <c r="B132" s="86"/>
      <c r="C132" s="86"/>
      <c r="D132" s="87"/>
    </row>
    <row r="133" spans="1:4" ht="15">
      <c r="A133" s="67" t="s">
        <v>477</v>
      </c>
      <c r="B133" s="68"/>
      <c r="C133" s="68"/>
      <c r="D133" s="69"/>
    </row>
    <row r="134" spans="1:4" ht="15" thickBot="1">
      <c r="A134" s="70">
        <v>0.15</v>
      </c>
      <c r="B134" s="71"/>
      <c r="C134" s="71"/>
      <c r="D134" s="72"/>
    </row>
    <row r="135" spans="1:4" ht="14.25">
      <c r="A135" s="4"/>
      <c r="B135" s="4"/>
      <c r="C135" s="4"/>
      <c r="D135" s="4"/>
    </row>
    <row r="136" spans="1:4" ht="14.25">
      <c r="A136" s="2"/>
      <c r="B136" s="2"/>
      <c r="C136" s="2"/>
      <c r="D136" s="2"/>
    </row>
    <row r="138" spans="1:4" ht="14.25">
      <c r="A138" s="2"/>
      <c r="B138" s="2"/>
      <c r="C138" s="2"/>
      <c r="D138" s="2"/>
    </row>
  </sheetData>
  <sheetProtection/>
  <mergeCells count="135">
    <mergeCell ref="A1:D1"/>
    <mergeCell ref="A10:D10"/>
    <mergeCell ref="A11:D11"/>
    <mergeCell ref="A12:D12"/>
    <mergeCell ref="A13:D13"/>
    <mergeCell ref="A2:D2"/>
    <mergeCell ref="A3:D3"/>
    <mergeCell ref="A4:D4"/>
    <mergeCell ref="A5:D5"/>
    <mergeCell ref="A6:D6"/>
    <mergeCell ref="A7:D7"/>
    <mergeCell ref="A8:D8"/>
    <mergeCell ref="A9:D9"/>
    <mergeCell ref="A23:D23"/>
    <mergeCell ref="A24:D24"/>
    <mergeCell ref="A25:D25"/>
    <mergeCell ref="A14:D14"/>
    <mergeCell ref="A15:D15"/>
    <mergeCell ref="A16:D16"/>
    <mergeCell ref="A17:D17"/>
    <mergeCell ref="B26:D26"/>
    <mergeCell ref="B27:D27"/>
    <mergeCell ref="B28:D28"/>
    <mergeCell ref="B29:D29"/>
    <mergeCell ref="B30:D30"/>
    <mergeCell ref="B31:D31"/>
    <mergeCell ref="B32:D32"/>
    <mergeCell ref="B33:D33"/>
    <mergeCell ref="B34:D34"/>
    <mergeCell ref="B35:D35"/>
    <mergeCell ref="A36:D36"/>
    <mergeCell ref="A37:D37"/>
    <mergeCell ref="A38:D38"/>
    <mergeCell ref="A39:D39"/>
    <mergeCell ref="A40:C40"/>
    <mergeCell ref="A41:C41"/>
    <mergeCell ref="D41:D42"/>
    <mergeCell ref="A42:C42"/>
    <mergeCell ref="A43:D43"/>
    <mergeCell ref="A44:D44"/>
    <mergeCell ref="A45:D45"/>
    <mergeCell ref="A46:D46"/>
    <mergeCell ref="A47:D47"/>
    <mergeCell ref="A48:D48"/>
    <mergeCell ref="A49:D49"/>
    <mergeCell ref="A51:D51"/>
    <mergeCell ref="A52:D52"/>
    <mergeCell ref="A53:D53"/>
    <mergeCell ref="A54:D54"/>
    <mergeCell ref="A55:D55"/>
    <mergeCell ref="A50:D50"/>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6:D76"/>
    <mergeCell ref="A77:D77"/>
    <mergeCell ref="A78:D78"/>
    <mergeCell ref="A79:D79"/>
    <mergeCell ref="A80:D80"/>
    <mergeCell ref="A75:D75"/>
    <mergeCell ref="A81:D81"/>
    <mergeCell ref="A82:D82"/>
    <mergeCell ref="A83:D83"/>
    <mergeCell ref="A84:D84"/>
    <mergeCell ref="A85:D85"/>
    <mergeCell ref="A86:D86"/>
    <mergeCell ref="A87:D87"/>
    <mergeCell ref="A88:D88"/>
    <mergeCell ref="A89:D89"/>
    <mergeCell ref="A90:D90"/>
    <mergeCell ref="A91:C91"/>
    <mergeCell ref="A92:C92"/>
    <mergeCell ref="A93:C93"/>
    <mergeCell ref="A94:C94"/>
    <mergeCell ref="A95:C95"/>
    <mergeCell ref="A96:D96"/>
    <mergeCell ref="A97:C97"/>
    <mergeCell ref="A98:C98"/>
    <mergeCell ref="A99:C99"/>
    <mergeCell ref="A100:C100"/>
    <mergeCell ref="A101:C101"/>
    <mergeCell ref="A102:D102"/>
    <mergeCell ref="A103:D103"/>
    <mergeCell ref="A104:D104"/>
    <mergeCell ref="A105:D105"/>
    <mergeCell ref="A106:D106"/>
    <mergeCell ref="A107:D107"/>
    <mergeCell ref="A108:D108"/>
    <mergeCell ref="A109:D109"/>
    <mergeCell ref="A110:D110"/>
    <mergeCell ref="A122:D122"/>
    <mergeCell ref="A111:D111"/>
    <mergeCell ref="A112:D112"/>
    <mergeCell ref="A113:D113"/>
    <mergeCell ref="A114:D114"/>
    <mergeCell ref="A115:D115"/>
    <mergeCell ref="A116:D116"/>
    <mergeCell ref="A120:D120"/>
    <mergeCell ref="A121:D121"/>
    <mergeCell ref="A132:D132"/>
    <mergeCell ref="A19:D19"/>
    <mergeCell ref="A20:D20"/>
    <mergeCell ref="A123:D123"/>
    <mergeCell ref="A124:D124"/>
    <mergeCell ref="A125:D125"/>
    <mergeCell ref="A126:D126"/>
    <mergeCell ref="A127:D127"/>
    <mergeCell ref="A128:D128"/>
    <mergeCell ref="A117:D117"/>
    <mergeCell ref="A133:D133"/>
    <mergeCell ref="A134:D134"/>
    <mergeCell ref="A18:D18"/>
    <mergeCell ref="A21:D21"/>
    <mergeCell ref="A22:D22"/>
    <mergeCell ref="A129:D129"/>
    <mergeCell ref="A130:D130"/>
    <mergeCell ref="A131:D131"/>
    <mergeCell ref="A118:D118"/>
    <mergeCell ref="A119:D1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4"/>
  <sheetViews>
    <sheetView showGridLines="0" zoomScaleSheetLayoutView="75" zoomScalePageLayoutView="0" workbookViewId="0" topLeftCell="A52">
      <selection activeCell="A56" sqref="A56"/>
    </sheetView>
  </sheetViews>
  <sheetFormatPr defaultColWidth="11.421875" defaultRowHeight="12.75"/>
  <cols>
    <col min="1" max="1" width="133.00390625" style="5" customWidth="1"/>
    <col min="2" max="16384" width="11.421875" style="5" customWidth="1"/>
  </cols>
  <sheetData>
    <row r="1" s="1" customFormat="1" ht="18">
      <c r="A1" s="35" t="s">
        <v>464</v>
      </c>
    </row>
    <row r="2" ht="39.75" customHeight="1">
      <c r="A2" s="35" t="s">
        <v>420</v>
      </c>
    </row>
    <row r="3" ht="18" customHeight="1">
      <c r="A3" s="35" t="s">
        <v>235</v>
      </c>
    </row>
    <row r="4" s="6" customFormat="1" ht="39.75" customHeight="1" thickBot="1">
      <c r="A4" s="35" t="s">
        <v>188</v>
      </c>
    </row>
    <row r="5" ht="15.75" customHeight="1">
      <c r="A5" s="20" t="s">
        <v>1</v>
      </c>
    </row>
    <row r="6" ht="82.5" customHeight="1">
      <c r="A6" s="21" t="s">
        <v>231</v>
      </c>
    </row>
    <row r="7" ht="21" customHeight="1">
      <c r="A7" s="22" t="s">
        <v>21</v>
      </c>
    </row>
    <row r="8" ht="27.75" customHeight="1">
      <c r="A8" s="21" t="s">
        <v>189</v>
      </c>
    </row>
    <row r="9" ht="21" customHeight="1">
      <c r="A9" s="22" t="s">
        <v>22</v>
      </c>
    </row>
    <row r="10" ht="15" customHeight="1">
      <c r="A10" s="21" t="s">
        <v>23</v>
      </c>
    </row>
    <row r="11" ht="15">
      <c r="A11" s="22" t="s">
        <v>24</v>
      </c>
    </row>
    <row r="12" ht="14.25">
      <c r="A12" s="21" t="s">
        <v>25</v>
      </c>
    </row>
    <row r="13" ht="15">
      <c r="A13" s="22" t="s">
        <v>26</v>
      </c>
    </row>
    <row r="14" ht="14.25">
      <c r="A14" s="21" t="s">
        <v>89</v>
      </c>
    </row>
    <row r="15" ht="19.5" customHeight="1">
      <c r="A15" s="22" t="s">
        <v>190</v>
      </c>
    </row>
    <row r="16" ht="14.25">
      <c r="A16" s="23" t="s">
        <v>232</v>
      </c>
    </row>
    <row r="17" ht="21" customHeight="1">
      <c r="A17" s="22" t="s">
        <v>191</v>
      </c>
    </row>
    <row r="18" ht="14.25" customHeight="1">
      <c r="A18" s="24" t="s">
        <v>27</v>
      </c>
    </row>
    <row r="19" ht="14.25" customHeight="1">
      <c r="A19" s="24" t="s">
        <v>28</v>
      </c>
    </row>
    <row r="20" ht="14.25" customHeight="1">
      <c r="A20" s="24" t="s">
        <v>29</v>
      </c>
    </row>
    <row r="21" ht="14.25" customHeight="1">
      <c r="A21" s="24" t="s">
        <v>30</v>
      </c>
    </row>
    <row r="22" ht="14.25" customHeight="1">
      <c r="A22" s="24" t="s">
        <v>31</v>
      </c>
    </row>
    <row r="23" ht="86.25">
      <c r="A23" s="24" t="s">
        <v>192</v>
      </c>
    </row>
    <row r="24" ht="15">
      <c r="A24" s="25" t="s">
        <v>193</v>
      </c>
    </row>
    <row r="25" ht="27.75" customHeight="1">
      <c r="A25" s="26" t="s">
        <v>194</v>
      </c>
    </row>
    <row r="26" ht="15">
      <c r="A26" s="25" t="s">
        <v>195</v>
      </c>
    </row>
    <row r="27" ht="28.5">
      <c r="A27" s="26" t="s">
        <v>196</v>
      </c>
    </row>
    <row r="28" ht="15">
      <c r="A28" s="25" t="s">
        <v>197</v>
      </c>
    </row>
    <row r="29" ht="29.25">
      <c r="A29" s="25" t="s">
        <v>503</v>
      </c>
    </row>
    <row r="30" ht="27.75" customHeight="1">
      <c r="A30" s="22" t="s">
        <v>198</v>
      </c>
    </row>
    <row r="31" ht="30">
      <c r="A31" s="27" t="s">
        <v>32</v>
      </c>
    </row>
    <row r="32" ht="15">
      <c r="A32" s="28" t="s">
        <v>199</v>
      </c>
    </row>
    <row r="33" ht="73.5" customHeight="1">
      <c r="A33" s="29" t="s">
        <v>200</v>
      </c>
    </row>
    <row r="34" ht="15">
      <c r="A34" s="28" t="s">
        <v>201</v>
      </c>
    </row>
    <row r="35" ht="28.5">
      <c r="A35" s="29" t="s">
        <v>202</v>
      </c>
    </row>
    <row r="36" ht="45">
      <c r="A36" s="28" t="s">
        <v>233</v>
      </c>
    </row>
    <row r="37" ht="15">
      <c r="A37" s="28" t="s">
        <v>203</v>
      </c>
    </row>
    <row r="38" ht="114">
      <c r="A38" s="29" t="s">
        <v>204</v>
      </c>
    </row>
    <row r="39" ht="21.75" customHeight="1">
      <c r="A39" s="28" t="s">
        <v>205</v>
      </c>
    </row>
    <row r="40" ht="28.5">
      <c r="A40" s="29" t="s">
        <v>206</v>
      </c>
    </row>
    <row r="41" ht="15">
      <c r="A41" s="28" t="s">
        <v>207</v>
      </c>
    </row>
    <row r="42" ht="57">
      <c r="A42" s="29" t="s">
        <v>208</v>
      </c>
    </row>
    <row r="43" ht="15">
      <c r="A43" s="28" t="s">
        <v>209</v>
      </c>
    </row>
    <row r="44" ht="85.5">
      <c r="A44" s="29" t="s">
        <v>210</v>
      </c>
    </row>
    <row r="45" ht="15">
      <c r="A45" s="28" t="s">
        <v>211</v>
      </c>
    </row>
    <row r="46" ht="43.5">
      <c r="A46" s="31" t="s">
        <v>212</v>
      </c>
    </row>
    <row r="47" ht="15">
      <c r="A47" s="28" t="s">
        <v>213</v>
      </c>
    </row>
    <row r="48" ht="42.75">
      <c r="A48" s="29" t="s">
        <v>214</v>
      </c>
    </row>
    <row r="49" s="1" customFormat="1" ht="15">
      <c r="A49" s="28" t="s">
        <v>215</v>
      </c>
    </row>
    <row r="50" ht="28.5">
      <c r="A50" s="29" t="s">
        <v>216</v>
      </c>
    </row>
    <row r="51" ht="15">
      <c r="A51" s="28" t="s">
        <v>217</v>
      </c>
    </row>
    <row r="52" ht="42.75">
      <c r="A52" s="29" t="s">
        <v>218</v>
      </c>
    </row>
    <row r="53" ht="15">
      <c r="A53" s="28" t="s">
        <v>219</v>
      </c>
    </row>
    <row r="54" s="11" customFormat="1" ht="57">
      <c r="A54" s="29" t="s">
        <v>220</v>
      </c>
    </row>
    <row r="55" s="11" customFormat="1" ht="15">
      <c r="A55" s="28" t="s">
        <v>221</v>
      </c>
    </row>
    <row r="56" s="11" customFormat="1" ht="42.75">
      <c r="A56" s="29" t="s">
        <v>222</v>
      </c>
    </row>
    <row r="57" s="11" customFormat="1" ht="15" customHeight="1">
      <c r="A57" s="28" t="s">
        <v>110</v>
      </c>
    </row>
    <row r="58" s="12" customFormat="1" ht="32.25" customHeight="1">
      <c r="A58" s="29" t="s">
        <v>111</v>
      </c>
    </row>
    <row r="59" s="11" customFormat="1" ht="15">
      <c r="A59" s="28" t="s">
        <v>223</v>
      </c>
    </row>
    <row r="60" s="11" customFormat="1" ht="71.25">
      <c r="A60" s="29" t="s">
        <v>224</v>
      </c>
    </row>
    <row r="61" s="11" customFormat="1" ht="15">
      <c r="A61" s="28" t="s">
        <v>225</v>
      </c>
    </row>
    <row r="62" s="11" customFormat="1" ht="42.75">
      <c r="A62" s="29" t="s">
        <v>226</v>
      </c>
    </row>
    <row r="63" s="6" customFormat="1" ht="15">
      <c r="A63" s="28" t="s">
        <v>227</v>
      </c>
    </row>
    <row r="64" s="6" customFormat="1" ht="58.5">
      <c r="A64" s="29" t="s">
        <v>228</v>
      </c>
    </row>
    <row r="65" s="6" customFormat="1" ht="28.5">
      <c r="A65" s="29" t="s">
        <v>18</v>
      </c>
    </row>
    <row r="66" ht="28.5">
      <c r="A66" s="29" t="s">
        <v>229</v>
      </c>
    </row>
    <row r="67" ht="14.25">
      <c r="A67" s="29" t="s">
        <v>472</v>
      </c>
    </row>
    <row r="68" ht="114">
      <c r="A68" s="29" t="s">
        <v>473</v>
      </c>
    </row>
    <row r="69" ht="15">
      <c r="A69" s="22" t="s">
        <v>90</v>
      </c>
    </row>
    <row r="70" ht="71.25">
      <c r="A70" s="21" t="s">
        <v>234</v>
      </c>
    </row>
    <row r="71" ht="15">
      <c r="A71" s="32" t="s">
        <v>136</v>
      </c>
    </row>
    <row r="72" ht="15" thickBot="1">
      <c r="A72" s="33" t="s">
        <v>137</v>
      </c>
    </row>
    <row r="73" ht="15">
      <c r="A73" s="32" t="s">
        <v>477</v>
      </c>
    </row>
    <row r="74" ht="15" thickBot="1">
      <c r="A74" s="59">
        <v>0.15</v>
      </c>
    </row>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3.xml><?xml version="1.0" encoding="utf-8"?>
<worksheet xmlns="http://schemas.openxmlformats.org/spreadsheetml/2006/main" xmlns:r="http://schemas.openxmlformats.org/officeDocument/2006/relationships">
  <dimension ref="A1:D83"/>
  <sheetViews>
    <sheetView showGridLines="0" zoomScaleSheetLayoutView="75" zoomScalePageLayoutView="0" workbookViewId="0" topLeftCell="A31">
      <selection activeCell="A37" sqref="A37"/>
    </sheetView>
  </sheetViews>
  <sheetFormatPr defaultColWidth="11.421875" defaultRowHeight="12.75"/>
  <cols>
    <col min="1" max="1" width="112.421875" style="5" customWidth="1"/>
    <col min="2" max="16384" width="11.421875" style="5" customWidth="1"/>
  </cols>
  <sheetData>
    <row r="1" spans="1:4" s="1" customFormat="1" ht="18">
      <c r="A1" s="35" t="s">
        <v>464</v>
      </c>
      <c r="B1" s="36"/>
      <c r="C1" s="36"/>
      <c r="D1" s="36"/>
    </row>
    <row r="2" spans="1:4" s="1" customFormat="1" ht="18">
      <c r="A2" s="35" t="s">
        <v>420</v>
      </c>
      <c r="B2" s="36"/>
      <c r="C2" s="36"/>
      <c r="D2" s="36"/>
    </row>
    <row r="3" spans="1:4" s="1" customFormat="1" ht="18">
      <c r="A3" s="35" t="s">
        <v>240</v>
      </c>
      <c r="B3" s="36"/>
      <c r="C3" s="36"/>
      <c r="D3" s="36"/>
    </row>
    <row r="4" spans="1:4" s="1" customFormat="1" ht="18.75" thickBot="1">
      <c r="A4" s="35" t="s">
        <v>241</v>
      </c>
      <c r="B4" s="36"/>
      <c r="C4" s="36"/>
      <c r="D4" s="36"/>
    </row>
    <row r="5" ht="42.75">
      <c r="A5" s="37" t="s">
        <v>0</v>
      </c>
    </row>
    <row r="6" ht="15">
      <c r="A6" s="22" t="s">
        <v>1</v>
      </c>
    </row>
    <row r="7" s="7" customFormat="1" ht="71.25">
      <c r="A7" s="38" t="s">
        <v>286</v>
      </c>
    </row>
    <row r="8" ht="21" customHeight="1">
      <c r="A8" s="22" t="s">
        <v>33</v>
      </c>
    </row>
    <row r="9" ht="14.25">
      <c r="A9" s="38" t="s">
        <v>292</v>
      </c>
    </row>
    <row r="10" ht="14.25">
      <c r="A10" s="38" t="s">
        <v>242</v>
      </c>
    </row>
    <row r="11" ht="15">
      <c r="A11" s="22" t="s">
        <v>34</v>
      </c>
    </row>
    <row r="12" ht="42.75">
      <c r="A12" s="38" t="s">
        <v>243</v>
      </c>
    </row>
    <row r="13" ht="15">
      <c r="A13" s="22" t="s">
        <v>35</v>
      </c>
    </row>
    <row r="14" ht="14.25">
      <c r="A14" s="38" t="s">
        <v>23</v>
      </c>
    </row>
    <row r="15" ht="25.5" customHeight="1">
      <c r="A15" s="22" t="s">
        <v>36</v>
      </c>
    </row>
    <row r="16" ht="28.5">
      <c r="A16" s="38" t="s">
        <v>37</v>
      </c>
    </row>
    <row r="17" ht="15">
      <c r="A17" s="22" t="s">
        <v>244</v>
      </c>
    </row>
    <row r="18" ht="19.5" customHeight="1">
      <c r="A18" s="38" t="s">
        <v>245</v>
      </c>
    </row>
    <row r="19" ht="15">
      <c r="A19" s="22" t="s">
        <v>38</v>
      </c>
    </row>
    <row r="20" ht="42.75">
      <c r="A20" s="38" t="s">
        <v>287</v>
      </c>
    </row>
    <row r="21" ht="15">
      <c r="A21" s="22" t="s">
        <v>39</v>
      </c>
    </row>
    <row r="22" ht="71.25">
      <c r="A22" s="38" t="s">
        <v>246</v>
      </c>
    </row>
    <row r="23" ht="15">
      <c r="A23" s="30" t="s">
        <v>40</v>
      </c>
    </row>
    <row r="24" ht="14.25">
      <c r="A24" s="29" t="s">
        <v>247</v>
      </c>
    </row>
    <row r="25" ht="14.25">
      <c r="A25" s="29" t="s">
        <v>248</v>
      </c>
    </row>
    <row r="26" ht="14.25" customHeight="1">
      <c r="A26" s="29" t="s">
        <v>249</v>
      </c>
    </row>
    <row r="27" ht="14.25" customHeight="1">
      <c r="A27" s="29" t="s">
        <v>250</v>
      </c>
    </row>
    <row r="28" ht="14.25" customHeight="1">
      <c r="A28" s="29" t="s">
        <v>251</v>
      </c>
    </row>
    <row r="29" ht="14.25" customHeight="1">
      <c r="A29" s="29" t="s">
        <v>252</v>
      </c>
    </row>
    <row r="30" ht="43.5">
      <c r="A30" s="28" t="s">
        <v>253</v>
      </c>
    </row>
    <row r="31" ht="15">
      <c r="A31" s="28" t="s">
        <v>254</v>
      </c>
    </row>
    <row r="32" ht="45">
      <c r="A32" s="28" t="s">
        <v>255</v>
      </c>
    </row>
    <row r="33" ht="57.75">
      <c r="A33" s="28" t="s">
        <v>256</v>
      </c>
    </row>
    <row r="34" ht="14.25" customHeight="1">
      <c r="A34" s="28" t="s">
        <v>288</v>
      </c>
    </row>
    <row r="35" ht="15">
      <c r="A35" s="28" t="s">
        <v>257</v>
      </c>
    </row>
    <row r="36" ht="57" customHeight="1">
      <c r="A36" s="28" t="s">
        <v>474</v>
      </c>
    </row>
    <row r="37" ht="43.5">
      <c r="A37" s="29" t="s">
        <v>504</v>
      </c>
    </row>
    <row r="38" ht="15">
      <c r="A38" s="28" t="s">
        <v>258</v>
      </c>
    </row>
    <row r="39" ht="72">
      <c r="A39" s="28" t="s">
        <v>293</v>
      </c>
    </row>
    <row r="40" ht="115.5">
      <c r="A40" s="31" t="s">
        <v>259</v>
      </c>
    </row>
    <row r="41" ht="28.5">
      <c r="A41" s="29" t="s">
        <v>260</v>
      </c>
    </row>
    <row r="42" ht="28.5">
      <c r="A42" s="29" t="s">
        <v>261</v>
      </c>
    </row>
    <row r="43" ht="28.5">
      <c r="A43" s="39" t="s">
        <v>262</v>
      </c>
    </row>
    <row r="44" ht="14.25">
      <c r="A44" s="29" t="s">
        <v>263</v>
      </c>
    </row>
    <row r="45" ht="42.75">
      <c r="A45" s="29" t="s">
        <v>264</v>
      </c>
    </row>
    <row r="46" ht="14.25">
      <c r="A46" s="39" t="s">
        <v>265</v>
      </c>
    </row>
    <row r="47" ht="14.25">
      <c r="A47" s="29" t="s">
        <v>266</v>
      </c>
    </row>
    <row r="48" ht="28.5">
      <c r="A48" s="29" t="s">
        <v>267</v>
      </c>
    </row>
    <row r="49" ht="24" customHeight="1">
      <c r="A49" s="29" t="s">
        <v>268</v>
      </c>
    </row>
    <row r="50" ht="72">
      <c r="A50" s="28" t="s">
        <v>269</v>
      </c>
    </row>
    <row r="51" ht="15">
      <c r="A51" s="22" t="s">
        <v>41</v>
      </c>
    </row>
    <row r="52" ht="30">
      <c r="A52" s="30" t="s">
        <v>32</v>
      </c>
    </row>
    <row r="53" ht="57.75">
      <c r="A53" s="28" t="s">
        <v>270</v>
      </c>
    </row>
    <row r="54" ht="45">
      <c r="A54" s="28" t="s">
        <v>289</v>
      </c>
    </row>
    <row r="55" ht="72">
      <c r="A55" s="28" t="s">
        <v>271</v>
      </c>
    </row>
    <row r="56" ht="66" customHeight="1">
      <c r="A56" s="29" t="s">
        <v>272</v>
      </c>
    </row>
    <row r="57" ht="71.25" customHeight="1">
      <c r="A57" s="28" t="s">
        <v>273</v>
      </c>
    </row>
    <row r="58" ht="154.5" customHeight="1">
      <c r="A58" s="28" t="s">
        <v>274</v>
      </c>
    </row>
    <row r="59" ht="72">
      <c r="A59" s="28" t="s">
        <v>275</v>
      </c>
    </row>
    <row r="60" ht="57.75">
      <c r="A60" s="28" t="s">
        <v>42</v>
      </c>
    </row>
    <row r="61" ht="57.75">
      <c r="A61" s="28" t="s">
        <v>276</v>
      </c>
    </row>
    <row r="62" ht="15">
      <c r="A62" s="28" t="s">
        <v>277</v>
      </c>
    </row>
    <row r="63" s="6" customFormat="1" ht="85.5">
      <c r="A63" s="29" t="s">
        <v>278</v>
      </c>
    </row>
    <row r="64" ht="43.5">
      <c r="A64" s="28" t="s">
        <v>43</v>
      </c>
    </row>
    <row r="65" s="8" customFormat="1" ht="100.5">
      <c r="A65" s="28" t="s">
        <v>279</v>
      </c>
    </row>
    <row r="66" ht="43.5">
      <c r="A66" s="28" t="s">
        <v>16</v>
      </c>
    </row>
    <row r="67" ht="15">
      <c r="A67" s="28" t="s">
        <v>280</v>
      </c>
    </row>
    <row r="68" s="7" customFormat="1" ht="15">
      <c r="A68" s="28" t="s">
        <v>118</v>
      </c>
    </row>
    <row r="69" s="7" customFormat="1" ht="45">
      <c r="A69" s="28" t="s">
        <v>281</v>
      </c>
    </row>
    <row r="70" s="7" customFormat="1" ht="87.75" customHeight="1">
      <c r="A70" s="28" t="s">
        <v>290</v>
      </c>
    </row>
    <row r="71" s="7" customFormat="1" ht="57.75" customHeight="1">
      <c r="A71" s="29" t="s">
        <v>282</v>
      </c>
    </row>
    <row r="72" s="7" customFormat="1" ht="21.75" customHeight="1">
      <c r="A72" s="22" t="s">
        <v>44</v>
      </c>
    </row>
    <row r="73" s="7" customFormat="1" ht="28.5">
      <c r="A73" s="29" t="s">
        <v>291</v>
      </c>
    </row>
    <row r="74" s="7" customFormat="1" ht="14.25">
      <c r="A74" s="29" t="s">
        <v>283</v>
      </c>
    </row>
    <row r="75" s="7" customFormat="1" ht="42.75" customHeight="1">
      <c r="A75" s="29" t="s">
        <v>132</v>
      </c>
    </row>
    <row r="76" s="7" customFormat="1" ht="83.25" customHeight="1">
      <c r="A76" s="29" t="s">
        <v>284</v>
      </c>
    </row>
    <row r="77" s="7" customFormat="1" ht="33" customHeight="1">
      <c r="A77" s="28" t="s">
        <v>45</v>
      </c>
    </row>
    <row r="78" s="7" customFormat="1" ht="15">
      <c r="A78" s="34" t="s">
        <v>46</v>
      </c>
    </row>
    <row r="79" s="7" customFormat="1" ht="85.5">
      <c r="A79" s="38" t="s">
        <v>234</v>
      </c>
    </row>
    <row r="80" s="7" customFormat="1" ht="15">
      <c r="A80" s="34" t="s">
        <v>285</v>
      </c>
    </row>
    <row r="81" ht="39" customHeight="1" thickBot="1">
      <c r="A81" s="40" t="s">
        <v>137</v>
      </c>
    </row>
    <row r="82" ht="15">
      <c r="A82" s="34" t="s">
        <v>478</v>
      </c>
    </row>
    <row r="83" ht="15" thickBot="1">
      <c r="A83" s="59">
        <v>0.15</v>
      </c>
    </row>
    <row r="85" ht="69" customHeight="1"/>
    <row r="86" ht="69" customHeight="1"/>
    <row r="87" ht="29.25" customHeight="1"/>
    <row r="88" s="6" customFormat="1" ht="14.25" customHeight="1"/>
    <row r="89" s="6" customFormat="1" ht="102" customHeight="1"/>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4.xml><?xml version="1.0" encoding="utf-8"?>
<worksheet xmlns="http://schemas.openxmlformats.org/spreadsheetml/2006/main" xmlns:r="http://schemas.openxmlformats.org/officeDocument/2006/relationships">
  <dimension ref="A1:D83"/>
  <sheetViews>
    <sheetView showGridLines="0" tabSelected="1" zoomScalePageLayoutView="0" workbookViewId="0" topLeftCell="A10">
      <selection activeCell="A83" sqref="A83:B83"/>
    </sheetView>
  </sheetViews>
  <sheetFormatPr defaultColWidth="11.421875" defaultRowHeight="12.75"/>
  <cols>
    <col min="1" max="1" width="70.57421875" style="5" customWidth="1"/>
    <col min="2" max="2" width="56.421875" style="5" customWidth="1"/>
    <col min="3" max="16384" width="11.421875" style="5" customWidth="1"/>
  </cols>
  <sheetData>
    <row r="1" spans="1:4" s="1" customFormat="1" ht="18">
      <c r="A1" s="132" t="s">
        <v>464</v>
      </c>
      <c r="B1" s="133"/>
      <c r="C1" s="36"/>
      <c r="D1" s="36"/>
    </row>
    <row r="2" spans="1:3" ht="30" customHeight="1">
      <c r="A2" s="132" t="s">
        <v>420</v>
      </c>
      <c r="B2" s="133"/>
      <c r="C2"/>
    </row>
    <row r="3" spans="1:3" ht="34.5" customHeight="1">
      <c r="A3" s="132" t="s">
        <v>187</v>
      </c>
      <c r="B3" s="133"/>
      <c r="C3"/>
    </row>
    <row r="4" spans="1:3" ht="17.25" customHeight="1" thickBot="1">
      <c r="A4" s="132" t="s">
        <v>294</v>
      </c>
      <c r="B4" s="133"/>
      <c r="C4"/>
    </row>
    <row r="5" spans="1:3" ht="18" customHeight="1" thickBot="1">
      <c r="A5" s="157" t="s">
        <v>1</v>
      </c>
      <c r="B5" s="158"/>
      <c r="C5"/>
    </row>
    <row r="6" spans="1:3" ht="58.5" customHeight="1" thickBot="1">
      <c r="A6" s="165" t="s">
        <v>513</v>
      </c>
      <c r="B6" s="166"/>
      <c r="C6"/>
    </row>
    <row r="7" spans="1:3" ht="15.75" thickBot="1">
      <c r="A7" s="157" t="s">
        <v>47</v>
      </c>
      <c r="B7" s="158"/>
      <c r="C7"/>
    </row>
    <row r="8" spans="1:3" ht="42.75" customHeight="1" thickBot="1">
      <c r="A8" s="165" t="s">
        <v>295</v>
      </c>
      <c r="B8" s="166"/>
      <c r="C8"/>
    </row>
    <row r="9" spans="1:3" ht="15.75" thickBot="1">
      <c r="A9" s="157" t="s">
        <v>50</v>
      </c>
      <c r="B9" s="158"/>
      <c r="C9"/>
    </row>
    <row r="10" spans="1:3" ht="31.5" customHeight="1" thickBot="1">
      <c r="A10" s="171" t="s">
        <v>296</v>
      </c>
      <c r="B10" s="172"/>
      <c r="C10"/>
    </row>
    <row r="11" spans="1:3" ht="15.75" thickBot="1">
      <c r="A11" s="157" t="s">
        <v>51</v>
      </c>
      <c r="B11" s="158"/>
      <c r="C11"/>
    </row>
    <row r="12" spans="1:3" ht="75" customHeight="1" thickBot="1">
      <c r="A12" s="42" t="s">
        <v>512</v>
      </c>
      <c r="B12" s="66">
        <v>6793330309</v>
      </c>
      <c r="C12"/>
    </row>
    <row r="13" spans="1:3" s="9" customFormat="1" ht="33" customHeight="1" thickBot="1">
      <c r="A13" s="43" t="s">
        <v>52</v>
      </c>
      <c r="B13" s="58">
        <f>B12</f>
        <v>6793330309</v>
      </c>
      <c r="C13"/>
    </row>
    <row r="14" spans="1:3" ht="18" customHeight="1" thickBot="1">
      <c r="A14" s="157" t="s">
        <v>53</v>
      </c>
      <c r="B14" s="158"/>
      <c r="C14"/>
    </row>
    <row r="15" spans="1:3" ht="18" customHeight="1" thickBot="1">
      <c r="A15" s="165" t="s">
        <v>54</v>
      </c>
      <c r="B15" s="166"/>
      <c r="C15"/>
    </row>
    <row r="16" spans="1:3" ht="15" thickBot="1">
      <c r="A16" s="165" t="s">
        <v>55</v>
      </c>
      <c r="B16" s="166"/>
      <c r="C16"/>
    </row>
    <row r="17" spans="1:3" ht="119.25" customHeight="1" thickBot="1">
      <c r="A17" s="165" t="s">
        <v>56</v>
      </c>
      <c r="B17" s="166"/>
      <c r="C17"/>
    </row>
    <row r="18" spans="1:3" ht="16.5" customHeight="1" thickBot="1">
      <c r="A18" s="165" t="s">
        <v>297</v>
      </c>
      <c r="B18" s="166"/>
      <c r="C18"/>
    </row>
    <row r="19" spans="1:3" ht="15" thickBot="1">
      <c r="A19" s="165" t="s">
        <v>298</v>
      </c>
      <c r="B19" s="166"/>
      <c r="C19"/>
    </row>
    <row r="20" spans="1:3" ht="16.5" customHeight="1" thickBot="1">
      <c r="A20" s="165" t="s">
        <v>299</v>
      </c>
      <c r="B20" s="166"/>
      <c r="C20"/>
    </row>
    <row r="21" spans="1:3" ht="15" thickBot="1">
      <c r="A21" s="165" t="s">
        <v>57</v>
      </c>
      <c r="B21" s="166"/>
      <c r="C21"/>
    </row>
    <row r="22" spans="1:3" ht="65.25" customHeight="1" thickBot="1">
      <c r="A22" s="165" t="s">
        <v>58</v>
      </c>
      <c r="B22" s="166"/>
      <c r="C22"/>
    </row>
    <row r="23" spans="1:3" ht="25.5" customHeight="1" thickBot="1">
      <c r="A23" s="157" t="s">
        <v>48</v>
      </c>
      <c r="B23" s="158"/>
      <c r="C23"/>
    </row>
    <row r="24" spans="1:3" ht="35.25" customHeight="1" thickBot="1">
      <c r="A24" s="167" t="s">
        <v>32</v>
      </c>
      <c r="B24" s="168"/>
      <c r="C24"/>
    </row>
    <row r="25" spans="1:3" ht="15">
      <c r="A25" s="153" t="s">
        <v>199</v>
      </c>
      <c r="B25" s="154"/>
      <c r="C25"/>
    </row>
    <row r="26" spans="1:3" ht="85.5" customHeight="1" thickBot="1">
      <c r="A26" s="155" t="s">
        <v>300</v>
      </c>
      <c r="B26" s="156"/>
      <c r="C26"/>
    </row>
    <row r="27" spans="1:3" ht="15">
      <c r="A27" s="153" t="s">
        <v>301</v>
      </c>
      <c r="B27" s="154"/>
      <c r="C27"/>
    </row>
    <row r="28" spans="1:3" ht="79.5" customHeight="1" thickBot="1">
      <c r="A28" s="155" t="s">
        <v>302</v>
      </c>
      <c r="B28" s="156"/>
      <c r="C28"/>
    </row>
    <row r="29" spans="1:3" ht="24" customHeight="1" thickBot="1">
      <c r="A29" s="169" t="s">
        <v>303</v>
      </c>
      <c r="B29" s="170"/>
      <c r="C29"/>
    </row>
    <row r="30" spans="1:3" ht="15">
      <c r="A30" s="153" t="s">
        <v>205</v>
      </c>
      <c r="B30" s="154"/>
      <c r="C30"/>
    </row>
    <row r="31" spans="1:3" ht="52.5" customHeight="1" thickBot="1">
      <c r="A31" s="155" t="s">
        <v>304</v>
      </c>
      <c r="B31" s="156"/>
      <c r="C31"/>
    </row>
    <row r="32" spans="1:3" ht="15">
      <c r="A32" s="153" t="s">
        <v>207</v>
      </c>
      <c r="B32" s="154"/>
      <c r="C32"/>
    </row>
    <row r="33" spans="1:3" ht="75.75" customHeight="1" thickBot="1">
      <c r="A33" s="155" t="s">
        <v>305</v>
      </c>
      <c r="B33" s="156"/>
      <c r="C33"/>
    </row>
    <row r="34" spans="1:3" ht="15">
      <c r="A34" s="153" t="s">
        <v>209</v>
      </c>
      <c r="B34" s="154"/>
      <c r="C34"/>
    </row>
    <row r="35" spans="1:3" ht="97.5" customHeight="1" thickBot="1">
      <c r="A35" s="155" t="s">
        <v>306</v>
      </c>
      <c r="B35" s="156"/>
      <c r="C35"/>
    </row>
    <row r="36" spans="1:3" ht="15">
      <c r="A36" s="153" t="s">
        <v>307</v>
      </c>
      <c r="B36" s="154"/>
      <c r="C36"/>
    </row>
    <row r="37" spans="1:3" ht="108" customHeight="1" thickBot="1">
      <c r="A37" s="155" t="s">
        <v>308</v>
      </c>
      <c r="B37" s="156"/>
      <c r="C37"/>
    </row>
    <row r="38" spans="1:3" ht="15">
      <c r="A38" s="153" t="s">
        <v>49</v>
      </c>
      <c r="B38" s="154"/>
      <c r="C38"/>
    </row>
    <row r="39" spans="1:3" ht="105" customHeight="1" thickBot="1">
      <c r="A39" s="155" t="s">
        <v>278</v>
      </c>
      <c r="B39" s="156"/>
      <c r="C39"/>
    </row>
    <row r="40" spans="1:3" ht="15">
      <c r="A40" s="153" t="s">
        <v>213</v>
      </c>
      <c r="B40" s="154"/>
      <c r="C40"/>
    </row>
    <row r="41" spans="1:3" s="7" customFormat="1" ht="14.25">
      <c r="A41" s="161" t="s">
        <v>309</v>
      </c>
      <c r="B41" s="162"/>
      <c r="C41"/>
    </row>
    <row r="42" spans="1:3" ht="52.5" customHeight="1" thickBot="1">
      <c r="A42" s="155" t="s">
        <v>310</v>
      </c>
      <c r="B42" s="156"/>
      <c r="C42"/>
    </row>
    <row r="43" spans="1:3" ht="15">
      <c r="A43" s="153" t="s">
        <v>217</v>
      </c>
      <c r="B43" s="154"/>
      <c r="C43"/>
    </row>
    <row r="44" spans="1:3" ht="74.25" customHeight="1" thickBot="1">
      <c r="A44" s="155" t="s">
        <v>218</v>
      </c>
      <c r="B44" s="156"/>
      <c r="C44"/>
    </row>
    <row r="45" spans="1:3" ht="15.75" customHeight="1">
      <c r="A45" s="153" t="s">
        <v>215</v>
      </c>
      <c r="B45" s="154"/>
      <c r="C45"/>
    </row>
    <row r="46" spans="1:3" ht="57" customHeight="1" thickBot="1">
      <c r="A46" s="155" t="s">
        <v>216</v>
      </c>
      <c r="B46" s="156"/>
      <c r="C46"/>
    </row>
    <row r="47" spans="1:3" ht="21" customHeight="1">
      <c r="A47" s="153" t="s">
        <v>311</v>
      </c>
      <c r="B47" s="154"/>
      <c r="C47"/>
    </row>
    <row r="48" spans="1:3" ht="79.5" customHeight="1" thickBot="1">
      <c r="A48" s="155" t="s">
        <v>312</v>
      </c>
      <c r="B48" s="156"/>
      <c r="C48"/>
    </row>
    <row r="49" spans="1:3" ht="23.25" customHeight="1">
      <c r="A49" s="153" t="s">
        <v>313</v>
      </c>
      <c r="B49" s="154"/>
      <c r="C49"/>
    </row>
    <row r="50" spans="1:3" ht="84.75" customHeight="1" thickBot="1">
      <c r="A50" s="155" t="s">
        <v>314</v>
      </c>
      <c r="B50" s="156"/>
      <c r="C50"/>
    </row>
    <row r="51" spans="1:3" ht="30" customHeight="1">
      <c r="A51" s="153" t="s">
        <v>223</v>
      </c>
      <c r="B51" s="154"/>
      <c r="C51"/>
    </row>
    <row r="52" spans="1:3" ht="108.75" customHeight="1" thickBot="1">
      <c r="A52" s="155" t="s">
        <v>315</v>
      </c>
      <c r="B52" s="156"/>
      <c r="C52"/>
    </row>
    <row r="53" spans="1:3" ht="24.75" customHeight="1">
      <c r="A53" s="153" t="s">
        <v>316</v>
      </c>
      <c r="B53" s="154"/>
      <c r="C53"/>
    </row>
    <row r="54" spans="1:3" ht="77.25" customHeight="1" thickBot="1">
      <c r="A54" s="155" t="s">
        <v>317</v>
      </c>
      <c r="B54" s="156"/>
      <c r="C54"/>
    </row>
    <row r="55" spans="1:3" ht="15" customHeight="1">
      <c r="A55" s="153" t="s">
        <v>318</v>
      </c>
      <c r="B55" s="154"/>
      <c r="C55"/>
    </row>
    <row r="56" spans="1:3" ht="53.25" customHeight="1" thickBot="1">
      <c r="A56" s="155" t="s">
        <v>319</v>
      </c>
      <c r="B56" s="156"/>
      <c r="C56"/>
    </row>
    <row r="57" spans="1:3" ht="24.75" customHeight="1">
      <c r="A57" s="153" t="s">
        <v>320</v>
      </c>
      <c r="B57" s="154"/>
      <c r="C57"/>
    </row>
    <row r="58" spans="1:3" ht="64.5" customHeight="1">
      <c r="A58" s="161" t="s">
        <v>321</v>
      </c>
      <c r="B58" s="162"/>
      <c r="C58"/>
    </row>
    <row r="59" spans="1:3" ht="22.5" customHeight="1" thickBot="1">
      <c r="A59" s="163" t="s">
        <v>322</v>
      </c>
      <c r="B59" s="164"/>
      <c r="C59"/>
    </row>
    <row r="60" spans="1:3" ht="15" customHeight="1">
      <c r="A60" s="153" t="s">
        <v>225</v>
      </c>
      <c r="B60" s="154"/>
      <c r="C60"/>
    </row>
    <row r="61" spans="1:3" ht="52.5" customHeight="1" thickBot="1">
      <c r="A61" s="155" t="s">
        <v>226</v>
      </c>
      <c r="B61" s="156"/>
      <c r="C61"/>
    </row>
    <row r="62" spans="1:3" ht="18" customHeight="1">
      <c r="A62" s="153" t="s">
        <v>323</v>
      </c>
      <c r="B62" s="154"/>
      <c r="C62"/>
    </row>
    <row r="63" spans="1:3" ht="55.5" customHeight="1" thickBot="1">
      <c r="A63" s="155" t="s">
        <v>324</v>
      </c>
      <c r="B63" s="156"/>
      <c r="C63"/>
    </row>
    <row r="64" spans="1:3" ht="15.75" thickBot="1">
      <c r="A64" s="157" t="s">
        <v>19</v>
      </c>
      <c r="B64" s="158"/>
      <c r="C64"/>
    </row>
    <row r="65" spans="1:3" ht="27" customHeight="1">
      <c r="A65" s="159" t="s">
        <v>325</v>
      </c>
      <c r="B65" s="160"/>
      <c r="C65"/>
    </row>
    <row r="66" spans="1:3" ht="51" customHeight="1" thickBot="1">
      <c r="A66" s="151" t="s">
        <v>505</v>
      </c>
      <c r="B66" s="152"/>
      <c r="C66"/>
    </row>
    <row r="67" spans="1:3" ht="18.75" customHeight="1">
      <c r="A67" s="143" t="s">
        <v>326</v>
      </c>
      <c r="B67" s="144"/>
      <c r="C67"/>
    </row>
    <row r="68" spans="1:3" ht="84" customHeight="1" thickBot="1">
      <c r="A68" s="145" t="s">
        <v>327</v>
      </c>
      <c r="B68" s="146"/>
      <c r="C68"/>
    </row>
    <row r="69" spans="1:3" ht="18.75" customHeight="1">
      <c r="A69" s="143" t="s">
        <v>328</v>
      </c>
      <c r="B69" s="144"/>
      <c r="C69"/>
    </row>
    <row r="70" spans="1:3" ht="90.75" customHeight="1" thickBot="1">
      <c r="A70" s="145" t="s">
        <v>329</v>
      </c>
      <c r="B70" s="146"/>
      <c r="C70"/>
    </row>
    <row r="71" spans="1:3" ht="17.25" customHeight="1">
      <c r="A71" s="143" t="s">
        <v>330</v>
      </c>
      <c r="B71" s="144"/>
      <c r="C71"/>
    </row>
    <row r="72" spans="1:3" ht="57.75" customHeight="1">
      <c r="A72" s="147" t="s">
        <v>331</v>
      </c>
      <c r="B72" s="148"/>
      <c r="C72"/>
    </row>
    <row r="73" spans="1:3" ht="45" customHeight="1" thickBot="1">
      <c r="A73" s="145" t="s">
        <v>332</v>
      </c>
      <c r="B73" s="146"/>
      <c r="C73"/>
    </row>
    <row r="74" spans="1:3" ht="31.5" customHeight="1">
      <c r="A74" s="149" t="s">
        <v>333</v>
      </c>
      <c r="B74" s="150"/>
      <c r="C74"/>
    </row>
    <row r="75" spans="1:3" ht="63.75" customHeight="1" thickBot="1">
      <c r="A75" s="151" t="s">
        <v>334</v>
      </c>
      <c r="B75" s="152"/>
      <c r="C75"/>
    </row>
    <row r="76" spans="1:3" ht="31.5" customHeight="1">
      <c r="A76" s="149" t="s">
        <v>335</v>
      </c>
      <c r="B76" s="150"/>
      <c r="C76"/>
    </row>
    <row r="77" spans="1:3" ht="87.75" customHeight="1" thickBot="1">
      <c r="A77" s="151" t="s">
        <v>336</v>
      </c>
      <c r="B77" s="152"/>
      <c r="C77"/>
    </row>
    <row r="78" spans="1:3" ht="30" customHeight="1">
      <c r="A78" s="143" t="s">
        <v>337</v>
      </c>
      <c r="B78" s="144"/>
      <c r="C78"/>
    </row>
    <row r="79" spans="1:3" ht="81" customHeight="1" thickBot="1">
      <c r="A79" s="145" t="s">
        <v>338</v>
      </c>
      <c r="B79" s="146"/>
      <c r="C79"/>
    </row>
    <row r="80" spans="1:3" ht="25.5" customHeight="1">
      <c r="A80" s="143" t="s">
        <v>339</v>
      </c>
      <c r="B80" s="144"/>
      <c r="C80"/>
    </row>
    <row r="81" spans="1:3" ht="60" customHeight="1" thickBot="1">
      <c r="A81" s="145" t="s">
        <v>340</v>
      </c>
      <c r="B81" s="146"/>
      <c r="C81" s="45"/>
    </row>
    <row r="82" spans="1:2" ht="15">
      <c r="A82" s="140" t="s">
        <v>479</v>
      </c>
      <c r="B82" s="141"/>
    </row>
    <row r="83" spans="1:2" ht="15">
      <c r="A83" s="142">
        <v>0.125</v>
      </c>
      <c r="B83" s="142"/>
    </row>
  </sheetData>
  <sheetProtection/>
  <mergeCells count="81">
    <mergeCell ref="A2:B2"/>
    <mergeCell ref="A3:B3"/>
    <mergeCell ref="A4:B4"/>
    <mergeCell ref="A5:B5"/>
    <mergeCell ref="A6:B6"/>
    <mergeCell ref="A7:B7"/>
    <mergeCell ref="A8:B8"/>
    <mergeCell ref="A9:B9"/>
    <mergeCell ref="A10:B10"/>
    <mergeCell ref="A11:B11"/>
    <mergeCell ref="A14:B14"/>
    <mergeCell ref="A15:B15"/>
    <mergeCell ref="A16:B16"/>
    <mergeCell ref="A17:B17"/>
    <mergeCell ref="A18:B18"/>
    <mergeCell ref="A19:B19"/>
    <mergeCell ref="A20:B20"/>
    <mergeCell ref="A21:B21"/>
    <mergeCell ref="A22:B22"/>
    <mergeCell ref="A23:B23"/>
    <mergeCell ref="A24:B24"/>
    <mergeCell ref="A36:B36"/>
    <mergeCell ref="A25:B25"/>
    <mergeCell ref="A26:B26"/>
    <mergeCell ref="A27:B27"/>
    <mergeCell ref="A28:B28"/>
    <mergeCell ref="A29:B29"/>
    <mergeCell ref="A30:B30"/>
    <mergeCell ref="A37:B37"/>
    <mergeCell ref="A38:B38"/>
    <mergeCell ref="A39:B39"/>
    <mergeCell ref="A40:B40"/>
    <mergeCell ref="A41:B41"/>
    <mergeCell ref="A31:B31"/>
    <mergeCell ref="A32:B32"/>
    <mergeCell ref="A33:B33"/>
    <mergeCell ref="A34:B34"/>
    <mergeCell ref="A35:B35"/>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75:B75"/>
    <mergeCell ref="A76:B76"/>
    <mergeCell ref="A77:B77"/>
    <mergeCell ref="A66:B66"/>
    <mergeCell ref="A67:B67"/>
    <mergeCell ref="A68:B68"/>
    <mergeCell ref="A69:B69"/>
    <mergeCell ref="A70:B70"/>
    <mergeCell ref="A71:B71"/>
    <mergeCell ref="A82:B82"/>
    <mergeCell ref="A83:B83"/>
    <mergeCell ref="A1:B1"/>
    <mergeCell ref="A78:B78"/>
    <mergeCell ref="A79:B79"/>
    <mergeCell ref="A80:B80"/>
    <mergeCell ref="A81:B81"/>
    <mergeCell ref="A72:B72"/>
    <mergeCell ref="A73:B73"/>
    <mergeCell ref="A74:B7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A3">
      <selection activeCell="I13" sqref="I13"/>
    </sheetView>
  </sheetViews>
  <sheetFormatPr defaultColWidth="11.421875" defaultRowHeight="12.75"/>
  <cols>
    <col min="1" max="1" width="53.7109375" style="53" customWidth="1"/>
    <col min="2" max="2" width="56.28125" style="53" customWidth="1"/>
    <col min="3" max="3" width="29.140625" style="52" customWidth="1"/>
    <col min="4" max="16384" width="11.421875" style="53" customWidth="1"/>
  </cols>
  <sheetData>
    <row r="1" spans="1:2" ht="18">
      <c r="A1" s="132" t="s">
        <v>464</v>
      </c>
      <c r="B1" s="133"/>
    </row>
    <row r="2" spans="1:2" ht="12.75" customHeight="1">
      <c r="A2" s="132" t="s">
        <v>420</v>
      </c>
      <c r="B2" s="133"/>
    </row>
    <row r="3" spans="1:2" ht="18">
      <c r="A3" s="132" t="s">
        <v>187</v>
      </c>
      <c r="B3" s="133"/>
    </row>
    <row r="4" spans="1:255" ht="42.75" customHeight="1">
      <c r="A4" s="132" t="s">
        <v>459</v>
      </c>
      <c r="B4" s="133"/>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spans="1:2" ht="12.75">
      <c r="A5" s="195" t="s">
        <v>422</v>
      </c>
      <c r="B5" s="196"/>
    </row>
    <row r="6" spans="1:2" ht="12.75">
      <c r="A6" s="194" t="s">
        <v>423</v>
      </c>
      <c r="B6" s="194"/>
    </row>
    <row r="7" spans="1:2" ht="69.75" customHeight="1">
      <c r="A7" s="179" t="s">
        <v>460</v>
      </c>
      <c r="B7" s="180"/>
    </row>
    <row r="8" spans="1:2" ht="12.75">
      <c r="A8" s="188" t="s">
        <v>424</v>
      </c>
      <c r="B8" s="189"/>
    </row>
    <row r="9" spans="1:2" ht="12.75">
      <c r="A9" s="194" t="s">
        <v>425</v>
      </c>
      <c r="B9" s="194"/>
    </row>
    <row r="10" spans="1:2" ht="18" customHeight="1">
      <c r="A10" s="193" t="s">
        <v>461</v>
      </c>
      <c r="B10" s="193"/>
    </row>
    <row r="11" spans="1:2" ht="12.75">
      <c r="A11" s="194" t="s">
        <v>426</v>
      </c>
      <c r="B11" s="194"/>
    </row>
    <row r="12" spans="1:3" ht="12.75" customHeight="1">
      <c r="A12" s="48" t="s">
        <v>427</v>
      </c>
      <c r="B12" s="49">
        <v>50000000</v>
      </c>
      <c r="C12" s="181"/>
    </row>
    <row r="13" spans="1:3" ht="12.75">
      <c r="A13" s="50" t="s">
        <v>428</v>
      </c>
      <c r="B13" s="49">
        <v>600000000</v>
      </c>
      <c r="C13" s="181"/>
    </row>
    <row r="14" spans="1:2" ht="46.5" customHeight="1">
      <c r="A14" s="193" t="s">
        <v>462</v>
      </c>
      <c r="B14" s="193"/>
    </row>
    <row r="15" spans="1:2" ht="42" customHeight="1">
      <c r="A15" s="193" t="s">
        <v>429</v>
      </c>
      <c r="B15" s="193"/>
    </row>
    <row r="16" spans="1:2" ht="31.5" customHeight="1">
      <c r="A16" s="182" t="s">
        <v>430</v>
      </c>
      <c r="B16" s="183"/>
    </row>
    <row r="17" spans="1:2" ht="12.75">
      <c r="A17" s="188" t="s">
        <v>431</v>
      </c>
      <c r="B17" s="189"/>
    </row>
    <row r="18" spans="1:2" ht="12.75">
      <c r="A18" s="177" t="s">
        <v>432</v>
      </c>
      <c r="B18" s="177"/>
    </row>
    <row r="19" spans="1:2" ht="12.75">
      <c r="A19" s="187" t="s">
        <v>433</v>
      </c>
      <c r="B19" s="187"/>
    </row>
    <row r="20" spans="1:2" ht="12.75">
      <c r="A20" s="187" t="s">
        <v>434</v>
      </c>
      <c r="B20" s="187"/>
    </row>
    <row r="21" spans="1:2" ht="12.75">
      <c r="A21" s="187" t="s">
        <v>435</v>
      </c>
      <c r="B21" s="187"/>
    </row>
    <row r="22" spans="1:2" ht="12.75">
      <c r="A22" s="188" t="s">
        <v>436</v>
      </c>
      <c r="B22" s="189"/>
    </row>
    <row r="23" spans="1:2" ht="33.75" customHeight="1">
      <c r="A23" s="190" t="s">
        <v>32</v>
      </c>
      <c r="B23" s="190"/>
    </row>
    <row r="24" spans="1:2" ht="12.75" customHeight="1">
      <c r="A24" s="191" t="s">
        <v>437</v>
      </c>
      <c r="B24" s="191"/>
    </row>
    <row r="25" spans="1:2" ht="35.25" customHeight="1">
      <c r="A25" s="192" t="s">
        <v>438</v>
      </c>
      <c r="B25" s="192"/>
    </row>
    <row r="26" spans="1:2" ht="18.75" customHeight="1">
      <c r="A26" s="185" t="s">
        <v>439</v>
      </c>
      <c r="B26" s="186"/>
    </row>
    <row r="27" spans="1:2" ht="34.5" customHeight="1">
      <c r="A27" s="185" t="s">
        <v>440</v>
      </c>
      <c r="B27" s="186"/>
    </row>
    <row r="28" spans="1:2" ht="36" customHeight="1">
      <c r="A28" s="185" t="s">
        <v>441</v>
      </c>
      <c r="B28" s="186"/>
    </row>
    <row r="29" spans="1:2" ht="53.25" customHeight="1">
      <c r="A29" s="185" t="s">
        <v>442</v>
      </c>
      <c r="B29" s="186"/>
    </row>
    <row r="30" spans="1:2" ht="165" customHeight="1">
      <c r="A30" s="182" t="s">
        <v>443</v>
      </c>
      <c r="B30" s="183"/>
    </row>
    <row r="31" spans="1:2" ht="12.75">
      <c r="A31" s="177" t="s">
        <v>444</v>
      </c>
      <c r="B31" s="177"/>
    </row>
    <row r="32" spans="1:2" ht="53.25" customHeight="1">
      <c r="A32" s="187" t="s">
        <v>445</v>
      </c>
      <c r="B32" s="187"/>
    </row>
    <row r="33" spans="1:2" ht="51.75" customHeight="1">
      <c r="A33" s="177" t="s">
        <v>446</v>
      </c>
      <c r="B33" s="177"/>
    </row>
    <row r="34" spans="1:2" ht="67.5" customHeight="1">
      <c r="A34" s="177" t="s">
        <v>447</v>
      </c>
      <c r="B34" s="177"/>
    </row>
    <row r="35" spans="1:2" ht="105.75" customHeight="1">
      <c r="A35" s="177" t="s">
        <v>448</v>
      </c>
      <c r="B35" s="177"/>
    </row>
    <row r="36" spans="1:2" ht="23.25" customHeight="1">
      <c r="A36" s="184" t="s">
        <v>449</v>
      </c>
      <c r="B36" s="184"/>
    </row>
    <row r="37" spans="1:2" ht="68.25" customHeight="1">
      <c r="A37" s="184" t="s">
        <v>450</v>
      </c>
      <c r="B37" s="184"/>
    </row>
    <row r="38" spans="1:2" ht="110.25" customHeight="1">
      <c r="A38" s="184" t="s">
        <v>451</v>
      </c>
      <c r="B38" s="184"/>
    </row>
    <row r="39" spans="1:2" ht="63.75" customHeight="1">
      <c r="A39" s="177" t="s">
        <v>452</v>
      </c>
      <c r="B39" s="177"/>
    </row>
    <row r="40" spans="1:2" ht="105" customHeight="1">
      <c r="A40" s="177" t="s">
        <v>453</v>
      </c>
      <c r="B40" s="177"/>
    </row>
    <row r="41" spans="1:2" ht="72" customHeight="1">
      <c r="A41" s="182" t="s">
        <v>454</v>
      </c>
      <c r="B41" s="183"/>
    </row>
    <row r="42" spans="1:2" ht="111" customHeight="1">
      <c r="A42" s="182" t="s">
        <v>455</v>
      </c>
      <c r="B42" s="183"/>
    </row>
    <row r="43" spans="1:2" ht="12.75">
      <c r="A43" s="177" t="s">
        <v>421</v>
      </c>
      <c r="B43" s="177"/>
    </row>
    <row r="44" spans="1:2" ht="12.75" customHeight="1">
      <c r="A44" s="177" t="s">
        <v>456</v>
      </c>
      <c r="B44" s="177"/>
    </row>
    <row r="45" spans="1:2" ht="42" customHeight="1">
      <c r="A45" s="177" t="s">
        <v>457</v>
      </c>
      <c r="B45" s="177"/>
    </row>
    <row r="46" spans="1:255" ht="12.75">
      <c r="A46" s="178" t="s">
        <v>458</v>
      </c>
      <c r="B46" s="178"/>
      <c r="C46" s="56"/>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c r="IT46" s="57"/>
      <c r="IU46" s="57"/>
    </row>
    <row r="47" spans="1:255" ht="99.75" customHeight="1">
      <c r="A47" s="179" t="s">
        <v>463</v>
      </c>
      <c r="B47" s="180"/>
      <c r="C47" s="56"/>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row>
    <row r="48" spans="1:2" ht="15">
      <c r="A48" s="173" t="s">
        <v>480</v>
      </c>
      <c r="B48" s="174"/>
    </row>
    <row r="49" spans="1:2" ht="14.25">
      <c r="A49" s="175">
        <v>0.15</v>
      </c>
      <c r="B49" s="176"/>
    </row>
    <row r="50" spans="1:2" ht="12.75">
      <c r="A50" s="51"/>
      <c r="B50" s="51"/>
    </row>
    <row r="51" spans="1:2" ht="12.75">
      <c r="A51" s="51"/>
      <c r="B51" s="51"/>
    </row>
    <row r="52" spans="1:2" ht="12.75">
      <c r="A52" s="51"/>
      <c r="B52" s="51"/>
    </row>
    <row r="53" spans="1:2" ht="12.75">
      <c r="A53" s="51"/>
      <c r="B53" s="51"/>
    </row>
  </sheetData>
  <sheetProtection/>
  <mergeCells count="48">
    <mergeCell ref="A1:B1"/>
    <mergeCell ref="A2:B2"/>
    <mergeCell ref="A3:B3"/>
    <mergeCell ref="A4:B4"/>
    <mergeCell ref="A5:B5"/>
    <mergeCell ref="A6:B6"/>
    <mergeCell ref="A7:B7"/>
    <mergeCell ref="A8:B8"/>
    <mergeCell ref="A9:B9"/>
    <mergeCell ref="A10:B10"/>
    <mergeCell ref="A11:B11"/>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43:B43"/>
    <mergeCell ref="A44:B44"/>
    <mergeCell ref="A33:B33"/>
    <mergeCell ref="A34:B34"/>
    <mergeCell ref="A35:B35"/>
    <mergeCell ref="A36:B36"/>
    <mergeCell ref="A37:B37"/>
    <mergeCell ref="A38:B38"/>
    <mergeCell ref="A48:B48"/>
    <mergeCell ref="A49:B49"/>
    <mergeCell ref="A45:B45"/>
    <mergeCell ref="A46:B46"/>
    <mergeCell ref="A47:B47"/>
    <mergeCell ref="C12:C13"/>
    <mergeCell ref="A39:B39"/>
    <mergeCell ref="A40:B40"/>
    <mergeCell ref="A41:B41"/>
    <mergeCell ref="A42:B4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79"/>
  <sheetViews>
    <sheetView showGridLines="0" zoomScalePageLayoutView="0" workbookViewId="0" topLeftCell="A73">
      <selection activeCell="A79" sqref="A79:B79"/>
    </sheetView>
  </sheetViews>
  <sheetFormatPr defaultColWidth="11.421875" defaultRowHeight="12.75"/>
  <cols>
    <col min="1" max="1" width="62.28125" style="10" customWidth="1"/>
    <col min="2" max="2" width="59.28125" style="10" customWidth="1"/>
    <col min="3" max="16384" width="11.421875" style="10" customWidth="1"/>
  </cols>
  <sheetData>
    <row r="1" spans="1:4" s="1" customFormat="1" ht="18">
      <c r="A1" s="132" t="s">
        <v>464</v>
      </c>
      <c r="B1" s="133"/>
      <c r="C1" s="36"/>
      <c r="D1" s="36"/>
    </row>
    <row r="2" spans="1:3" s="5" customFormat="1" ht="18">
      <c r="A2" s="132" t="s">
        <v>420</v>
      </c>
      <c r="B2" s="133"/>
      <c r="C2" s="41"/>
    </row>
    <row r="3" spans="1:3" s="5" customFormat="1" ht="18">
      <c r="A3" s="132" t="s">
        <v>59</v>
      </c>
      <c r="B3" s="133"/>
      <c r="C3" s="41"/>
    </row>
    <row r="4" spans="1:3" s="5" customFormat="1" ht="18.75" thickBot="1">
      <c r="A4" s="132" t="s">
        <v>60</v>
      </c>
      <c r="B4" s="133"/>
      <c r="C4" s="41"/>
    </row>
    <row r="5" spans="1:3" s="5" customFormat="1" ht="15.75" thickBot="1">
      <c r="A5" s="203" t="s">
        <v>1</v>
      </c>
      <c r="B5" s="158"/>
      <c r="C5" s="41"/>
    </row>
    <row r="6" spans="1:3" s="5" customFormat="1" ht="118.5" customHeight="1">
      <c r="A6" s="207" t="s">
        <v>341</v>
      </c>
      <c r="B6" s="208"/>
      <c r="C6" s="206"/>
    </row>
    <row r="7" spans="1:3" s="5" customFormat="1" ht="14.25">
      <c r="A7" s="209" t="s">
        <v>377</v>
      </c>
      <c r="B7" s="210"/>
      <c r="C7" s="206"/>
    </row>
    <row r="8" spans="1:3" s="5" customFormat="1" ht="111.75" customHeight="1" thickBot="1">
      <c r="A8" s="211" t="s">
        <v>342</v>
      </c>
      <c r="B8" s="212"/>
      <c r="C8" s="206"/>
    </row>
    <row r="9" spans="1:3" s="5" customFormat="1" ht="15.75" thickBot="1">
      <c r="A9" s="203" t="s">
        <v>61</v>
      </c>
      <c r="B9" s="158"/>
      <c r="C9" s="41"/>
    </row>
    <row r="10" spans="1:3" s="5" customFormat="1" ht="28.5" customHeight="1">
      <c r="A10" s="216" t="s">
        <v>343</v>
      </c>
      <c r="B10" s="217"/>
      <c r="C10" s="202"/>
    </row>
    <row r="11" spans="1:3" s="5" customFormat="1" ht="28.5" customHeight="1" thickBot="1">
      <c r="A11" s="205" t="s">
        <v>344</v>
      </c>
      <c r="B11" s="146"/>
      <c r="C11" s="202"/>
    </row>
    <row r="12" spans="1:3" s="5" customFormat="1" ht="15.75" thickBot="1">
      <c r="A12" s="203" t="s">
        <v>62</v>
      </c>
      <c r="B12" s="158"/>
      <c r="C12" s="41"/>
    </row>
    <row r="13" spans="1:3" s="5" customFormat="1" ht="18" customHeight="1" thickBot="1">
      <c r="A13" s="201" t="s">
        <v>378</v>
      </c>
      <c r="B13" s="166"/>
      <c r="C13" s="41"/>
    </row>
    <row r="14" spans="1:3" s="5" customFormat="1" ht="30" customHeight="1" thickBot="1">
      <c r="A14" s="203" t="s">
        <v>63</v>
      </c>
      <c r="B14" s="158"/>
      <c r="C14" s="41"/>
    </row>
    <row r="15" spans="1:3" s="5" customFormat="1" ht="104.25" customHeight="1" thickBot="1">
      <c r="A15" s="201" t="s">
        <v>345</v>
      </c>
      <c r="B15" s="166"/>
      <c r="C15" s="41"/>
    </row>
    <row r="16" spans="1:3" s="5" customFormat="1" ht="15.75" thickBot="1">
      <c r="A16" s="203" t="s">
        <v>64</v>
      </c>
      <c r="B16" s="158"/>
      <c r="C16" s="41"/>
    </row>
    <row r="17" spans="1:3" s="5" customFormat="1" ht="15.75" thickBot="1">
      <c r="A17" s="201" t="s">
        <v>510</v>
      </c>
      <c r="B17" s="166"/>
      <c r="C17" s="41"/>
    </row>
    <row r="18" spans="1:3" s="5" customFormat="1" ht="15.75" thickBot="1">
      <c r="A18" s="203" t="s">
        <v>65</v>
      </c>
      <c r="B18" s="158"/>
      <c r="C18" s="41"/>
    </row>
    <row r="19" spans="1:3" s="5" customFormat="1" ht="15.75" thickBot="1">
      <c r="A19" s="201" t="s">
        <v>25</v>
      </c>
      <c r="B19" s="166"/>
      <c r="C19" s="41"/>
    </row>
    <row r="20" spans="1:3" s="5" customFormat="1" ht="15.75" thickBot="1">
      <c r="A20" s="203" t="s">
        <v>66</v>
      </c>
      <c r="B20" s="158"/>
      <c r="C20" s="41"/>
    </row>
    <row r="21" spans="1:3" s="5" customFormat="1" ht="15.75" thickBot="1">
      <c r="A21" s="201" t="s">
        <v>346</v>
      </c>
      <c r="B21" s="166"/>
      <c r="C21" s="41"/>
    </row>
    <row r="22" spans="1:3" s="5" customFormat="1" ht="15.75" thickBot="1">
      <c r="A22" s="203" t="s">
        <v>347</v>
      </c>
      <c r="B22" s="158"/>
      <c r="C22" s="41"/>
    </row>
    <row r="23" spans="1:3" s="5" customFormat="1" ht="30" customHeight="1" thickBot="1">
      <c r="A23" s="218" t="s">
        <v>475</v>
      </c>
      <c r="B23" s="219"/>
      <c r="C23" s="41"/>
    </row>
    <row r="24" spans="1:3" s="5" customFormat="1" ht="27" customHeight="1">
      <c r="A24" s="220" t="s">
        <v>506</v>
      </c>
      <c r="B24" s="221"/>
      <c r="C24" s="202"/>
    </row>
    <row r="25" spans="1:3" s="5" customFormat="1" ht="42.75" customHeight="1" thickBot="1">
      <c r="A25" s="222" t="s">
        <v>348</v>
      </c>
      <c r="B25" s="223"/>
      <c r="C25" s="202"/>
    </row>
    <row r="26" spans="1:3" s="5" customFormat="1" ht="95.25" customHeight="1" thickBot="1">
      <c r="A26" s="215" t="s">
        <v>507</v>
      </c>
      <c r="B26" s="172"/>
      <c r="C26" s="41"/>
    </row>
    <row r="27" spans="1:3" s="5" customFormat="1" ht="69.75" customHeight="1" thickBot="1">
      <c r="A27" s="215" t="s">
        <v>67</v>
      </c>
      <c r="B27" s="172"/>
      <c r="C27" s="41"/>
    </row>
    <row r="28" spans="1:3" s="5" customFormat="1" ht="66.75" customHeight="1">
      <c r="A28" s="204" t="s">
        <v>349</v>
      </c>
      <c r="B28" s="144"/>
      <c r="C28" s="202"/>
    </row>
    <row r="29" spans="1:3" s="5" customFormat="1" ht="44.25" customHeight="1" thickBot="1">
      <c r="A29" s="205" t="s">
        <v>350</v>
      </c>
      <c r="B29" s="146"/>
      <c r="C29" s="202"/>
    </row>
    <row r="30" spans="1:3" s="5" customFormat="1" ht="72.75" customHeight="1" thickBot="1">
      <c r="A30" s="215" t="s">
        <v>68</v>
      </c>
      <c r="B30" s="172"/>
      <c r="C30" s="41"/>
    </row>
    <row r="31" spans="1:3" s="5" customFormat="1" ht="49.5" customHeight="1" thickBot="1">
      <c r="A31" s="215" t="s">
        <v>69</v>
      </c>
      <c r="B31" s="172"/>
      <c r="C31" s="41"/>
    </row>
    <row r="32" spans="1:3" s="5" customFormat="1" ht="66" customHeight="1" thickBot="1">
      <c r="A32" s="215" t="s">
        <v>70</v>
      </c>
      <c r="B32" s="172"/>
      <c r="C32" s="41"/>
    </row>
    <row r="33" spans="1:3" s="5" customFormat="1" ht="99.75" customHeight="1" thickBot="1">
      <c r="A33" s="215" t="s">
        <v>71</v>
      </c>
      <c r="B33" s="172"/>
      <c r="C33" s="41"/>
    </row>
    <row r="34" spans="1:3" s="5" customFormat="1" ht="60" customHeight="1" thickBot="1">
      <c r="A34" s="215" t="s">
        <v>72</v>
      </c>
      <c r="B34" s="172"/>
      <c r="C34" s="41"/>
    </row>
    <row r="35" spans="1:3" s="5" customFormat="1" ht="102" customHeight="1" thickBot="1">
      <c r="A35" s="215" t="s">
        <v>351</v>
      </c>
      <c r="B35" s="172"/>
      <c r="C35" s="41"/>
    </row>
    <row r="36" spans="1:3" s="5" customFormat="1" ht="15.75" thickBot="1">
      <c r="A36" s="203" t="s">
        <v>352</v>
      </c>
      <c r="B36" s="158"/>
      <c r="C36" s="41"/>
    </row>
    <row r="37" spans="1:3" s="5" customFormat="1" ht="72.75" customHeight="1" thickBot="1">
      <c r="A37" s="201" t="s">
        <v>353</v>
      </c>
      <c r="B37" s="166"/>
      <c r="C37" s="41"/>
    </row>
    <row r="38" spans="1:3" s="5" customFormat="1" ht="15.75" thickBot="1">
      <c r="A38" s="203" t="s">
        <v>354</v>
      </c>
      <c r="B38" s="158"/>
      <c r="C38" s="41"/>
    </row>
    <row r="39" spans="1:3" s="5" customFormat="1" ht="110.25" customHeight="1" thickBot="1">
      <c r="A39" s="215" t="s">
        <v>379</v>
      </c>
      <c r="B39" s="172"/>
      <c r="C39" s="41"/>
    </row>
    <row r="40" spans="1:3" s="5" customFormat="1" ht="121.5" customHeight="1" thickBot="1">
      <c r="A40" s="215" t="s">
        <v>355</v>
      </c>
      <c r="B40" s="172"/>
      <c r="C40" s="41"/>
    </row>
    <row r="41" spans="1:3" s="5" customFormat="1" ht="51.75" customHeight="1" thickBot="1">
      <c r="A41" s="215" t="s">
        <v>356</v>
      </c>
      <c r="B41" s="172"/>
      <c r="C41" s="41"/>
    </row>
    <row r="42" spans="1:3" s="5" customFormat="1" ht="45" customHeight="1" thickBot="1">
      <c r="A42" s="203" t="s">
        <v>357</v>
      </c>
      <c r="B42" s="158"/>
      <c r="C42" s="41"/>
    </row>
    <row r="43" spans="1:3" s="5" customFormat="1" ht="54.75" customHeight="1" thickBot="1">
      <c r="A43" s="201" t="s">
        <v>32</v>
      </c>
      <c r="B43" s="166"/>
      <c r="C43" s="41"/>
    </row>
    <row r="44" spans="1:3" s="5" customFormat="1" ht="54.75" customHeight="1" thickBot="1">
      <c r="A44" s="201" t="s">
        <v>476</v>
      </c>
      <c r="B44" s="166"/>
      <c r="C44" s="41"/>
    </row>
    <row r="45" spans="1:3" s="5" customFormat="1" ht="46.5" customHeight="1" thickBot="1">
      <c r="A45" s="201" t="s">
        <v>358</v>
      </c>
      <c r="B45" s="166"/>
      <c r="C45" s="41"/>
    </row>
    <row r="46" spans="1:3" s="5" customFormat="1" ht="123.75" customHeight="1" thickBot="1">
      <c r="A46" s="215" t="s">
        <v>73</v>
      </c>
      <c r="B46" s="172"/>
      <c r="C46" s="41"/>
    </row>
    <row r="47" spans="1:3" s="5" customFormat="1" ht="145.5" customHeight="1" thickBot="1">
      <c r="A47" s="215" t="s">
        <v>359</v>
      </c>
      <c r="B47" s="172"/>
      <c r="C47" s="41"/>
    </row>
    <row r="48" spans="1:3" s="5" customFormat="1" ht="110.25" customHeight="1" thickBot="1">
      <c r="A48" s="215" t="s">
        <v>360</v>
      </c>
      <c r="B48" s="172"/>
      <c r="C48" s="41"/>
    </row>
    <row r="49" spans="1:3" s="5" customFormat="1" ht="79.5" customHeight="1" thickBot="1">
      <c r="A49" s="215" t="s">
        <v>361</v>
      </c>
      <c r="B49" s="172"/>
      <c r="C49" s="41"/>
    </row>
    <row r="50" spans="1:3" s="5" customFormat="1" ht="108" customHeight="1" thickBot="1">
      <c r="A50" s="215" t="s">
        <v>508</v>
      </c>
      <c r="B50" s="172"/>
      <c r="C50" s="41"/>
    </row>
    <row r="51" spans="1:3" s="5" customFormat="1" ht="128.25" customHeight="1" thickBot="1">
      <c r="A51" s="215" t="s">
        <v>362</v>
      </c>
      <c r="B51" s="172"/>
      <c r="C51" s="41"/>
    </row>
    <row r="52" spans="1:3" s="5" customFormat="1" ht="48" customHeight="1" thickBot="1">
      <c r="A52" s="215" t="s">
        <v>74</v>
      </c>
      <c r="B52" s="172"/>
      <c r="C52" s="41"/>
    </row>
    <row r="53" spans="1:3" s="5" customFormat="1" ht="96.75" customHeight="1" thickBot="1">
      <c r="A53" s="215" t="s">
        <v>363</v>
      </c>
      <c r="B53" s="172"/>
      <c r="C53" s="41"/>
    </row>
    <row r="54" spans="1:3" s="5" customFormat="1" ht="85.5" customHeight="1" thickBot="1">
      <c r="A54" s="215" t="s">
        <v>75</v>
      </c>
      <c r="B54" s="172"/>
      <c r="C54" s="41"/>
    </row>
    <row r="55" spans="1:3" s="5" customFormat="1" ht="189" customHeight="1" thickBot="1">
      <c r="A55" s="215" t="s">
        <v>76</v>
      </c>
      <c r="B55" s="172"/>
      <c r="C55" s="41"/>
    </row>
    <row r="56" spans="1:3" s="5" customFormat="1" ht="94.5" customHeight="1" thickBot="1">
      <c r="A56" s="215" t="s">
        <v>77</v>
      </c>
      <c r="B56" s="172"/>
      <c r="C56" s="41"/>
    </row>
    <row r="57" spans="1:3" s="5" customFormat="1" ht="76.5" customHeight="1" thickBot="1">
      <c r="A57" s="215" t="s">
        <v>78</v>
      </c>
      <c r="B57" s="172"/>
      <c r="C57" s="41"/>
    </row>
    <row r="58" spans="1:3" s="5" customFormat="1" ht="67.5" customHeight="1" thickBot="1">
      <c r="A58" s="215" t="s">
        <v>380</v>
      </c>
      <c r="B58" s="172"/>
      <c r="C58" s="41"/>
    </row>
    <row r="59" spans="1:3" s="5" customFormat="1" ht="107.25" customHeight="1" thickBot="1">
      <c r="A59" s="215" t="s">
        <v>79</v>
      </c>
      <c r="B59" s="172"/>
      <c r="C59" s="41"/>
    </row>
    <row r="60" spans="1:3" s="5" customFormat="1" ht="75.75" customHeight="1" thickBot="1">
      <c r="A60" s="204" t="s">
        <v>364</v>
      </c>
      <c r="B60" s="144"/>
      <c r="C60" s="44"/>
    </row>
    <row r="61" spans="1:3" s="5" customFormat="1" ht="81" customHeight="1" thickBot="1">
      <c r="A61" s="215" t="s">
        <v>381</v>
      </c>
      <c r="B61" s="172"/>
      <c r="C61" s="41"/>
    </row>
    <row r="62" spans="1:3" s="5" customFormat="1" ht="41.25" customHeight="1" thickBot="1">
      <c r="A62" s="204" t="s">
        <v>365</v>
      </c>
      <c r="B62" s="144"/>
      <c r="C62" s="44"/>
    </row>
    <row r="63" spans="1:3" s="5" customFormat="1" ht="99" customHeight="1" thickBot="1">
      <c r="A63" s="215" t="s">
        <v>366</v>
      </c>
      <c r="B63" s="172"/>
      <c r="C63" s="41"/>
    </row>
    <row r="64" spans="1:3" s="5" customFormat="1" ht="30" customHeight="1">
      <c r="A64" s="204" t="s">
        <v>367</v>
      </c>
      <c r="B64" s="144"/>
      <c r="C64" s="202"/>
    </row>
    <row r="65" spans="1:3" s="5" customFormat="1" ht="41.25" customHeight="1" thickBot="1">
      <c r="A65" s="205" t="s">
        <v>368</v>
      </c>
      <c r="B65" s="146"/>
      <c r="C65" s="202"/>
    </row>
    <row r="66" spans="1:3" s="5" customFormat="1" ht="30" customHeight="1">
      <c r="A66" s="204" t="s">
        <v>369</v>
      </c>
      <c r="B66" s="144"/>
      <c r="C66" s="202"/>
    </row>
    <row r="67" spans="1:3" s="5" customFormat="1" ht="62.25" customHeight="1" thickBot="1">
      <c r="A67" s="205" t="s">
        <v>370</v>
      </c>
      <c r="B67" s="146"/>
      <c r="C67" s="202"/>
    </row>
    <row r="68" spans="1:3" s="5" customFormat="1" ht="73.5" customHeight="1" thickBot="1">
      <c r="A68" s="215" t="s">
        <v>371</v>
      </c>
      <c r="B68" s="172"/>
      <c r="C68" s="41"/>
    </row>
    <row r="69" spans="1:3" s="5" customFormat="1" ht="98.25" customHeight="1" thickBot="1">
      <c r="A69" s="215" t="s">
        <v>382</v>
      </c>
      <c r="B69" s="172"/>
      <c r="C69" s="41"/>
    </row>
    <row r="70" spans="1:3" s="5" customFormat="1" ht="15" customHeight="1">
      <c r="A70" s="204" t="s">
        <v>372</v>
      </c>
      <c r="B70" s="144"/>
      <c r="C70" s="202"/>
    </row>
    <row r="71" spans="1:3" s="5" customFormat="1" ht="54" customHeight="1" thickBot="1">
      <c r="A71" s="205" t="s">
        <v>226</v>
      </c>
      <c r="B71" s="146"/>
      <c r="C71" s="202"/>
    </row>
    <row r="72" spans="1:3" s="5" customFormat="1" ht="15.75" thickBot="1">
      <c r="A72" s="203" t="s">
        <v>373</v>
      </c>
      <c r="B72" s="158"/>
      <c r="C72" s="41"/>
    </row>
    <row r="73" spans="1:3" s="5" customFormat="1" ht="15.75" thickBot="1">
      <c r="A73" s="201" t="s">
        <v>80</v>
      </c>
      <c r="B73" s="166"/>
      <c r="C73" s="41"/>
    </row>
    <row r="74" spans="1:3" s="5" customFormat="1" ht="15.75" thickBot="1">
      <c r="A74" s="197" t="s">
        <v>374</v>
      </c>
      <c r="B74" s="198"/>
      <c r="C74" s="41"/>
    </row>
    <row r="75" spans="1:3" s="5" customFormat="1" ht="15.75" thickBot="1">
      <c r="A75" s="213" t="s">
        <v>137</v>
      </c>
      <c r="B75" s="214"/>
      <c r="C75" s="41"/>
    </row>
    <row r="76" spans="1:3" s="5" customFormat="1" ht="15.75" thickBot="1">
      <c r="A76" s="197" t="s">
        <v>375</v>
      </c>
      <c r="B76" s="198"/>
      <c r="C76" s="41"/>
    </row>
    <row r="77" spans="1:3" s="5" customFormat="1" ht="15.75" thickBot="1">
      <c r="A77" s="213" t="s">
        <v>376</v>
      </c>
      <c r="B77" s="214"/>
      <c r="C77" s="41"/>
    </row>
    <row r="78" spans="1:2" ht="15.75" thickBot="1">
      <c r="A78" s="197" t="s">
        <v>481</v>
      </c>
      <c r="B78" s="198"/>
    </row>
    <row r="79" spans="1:2" ht="15" thickBot="1">
      <c r="A79" s="199">
        <v>0.07</v>
      </c>
      <c r="B79" s="200"/>
    </row>
  </sheetData>
  <sheetProtection/>
  <mergeCells count="86">
    <mergeCell ref="A65:B65"/>
    <mergeCell ref="A63:B63"/>
    <mergeCell ref="A59:B59"/>
    <mergeCell ref="A60:B60"/>
    <mergeCell ref="A61:B61"/>
    <mergeCell ref="A62:B62"/>
    <mergeCell ref="A57:B57"/>
    <mergeCell ref="A53:B53"/>
    <mergeCell ref="A64:B64"/>
    <mergeCell ref="A52:B52"/>
    <mergeCell ref="A58:B58"/>
    <mergeCell ref="A47:B47"/>
    <mergeCell ref="A48:B48"/>
    <mergeCell ref="A51:B51"/>
    <mergeCell ref="A54:B54"/>
    <mergeCell ref="A55:B55"/>
    <mergeCell ref="A56:B56"/>
    <mergeCell ref="A42:B42"/>
    <mergeCell ref="A43:B43"/>
    <mergeCell ref="A45:B45"/>
    <mergeCell ref="A38:B38"/>
    <mergeCell ref="A39:B39"/>
    <mergeCell ref="A40:B40"/>
    <mergeCell ref="A41:B41"/>
    <mergeCell ref="A49:B49"/>
    <mergeCell ref="A50:B50"/>
    <mergeCell ref="A28:B28"/>
    <mergeCell ref="A29:B29"/>
    <mergeCell ref="A30:B30"/>
    <mergeCell ref="A31:B31"/>
    <mergeCell ref="A32:B32"/>
    <mergeCell ref="A46:B46"/>
    <mergeCell ref="A34:B34"/>
    <mergeCell ref="A35:B35"/>
    <mergeCell ref="A36:B36"/>
    <mergeCell ref="A37:B37"/>
    <mergeCell ref="A18:B18"/>
    <mergeCell ref="A19:B19"/>
    <mergeCell ref="A20:B20"/>
    <mergeCell ref="A33:B33"/>
    <mergeCell ref="A22:B22"/>
    <mergeCell ref="A23:B23"/>
    <mergeCell ref="A24:B24"/>
    <mergeCell ref="A25:B25"/>
    <mergeCell ref="A26:B26"/>
    <mergeCell ref="A27:B27"/>
    <mergeCell ref="A72:B72"/>
    <mergeCell ref="A73:B73"/>
    <mergeCell ref="A10:B10"/>
    <mergeCell ref="A11:B11"/>
    <mergeCell ref="A12:B12"/>
    <mergeCell ref="A13:B13"/>
    <mergeCell ref="A14:B14"/>
    <mergeCell ref="A15:B15"/>
    <mergeCell ref="A16:B16"/>
    <mergeCell ref="A17:B17"/>
    <mergeCell ref="A7:B7"/>
    <mergeCell ref="A8:B8"/>
    <mergeCell ref="A74:B74"/>
    <mergeCell ref="A75:B75"/>
    <mergeCell ref="A76:B76"/>
    <mergeCell ref="A77:B77"/>
    <mergeCell ref="A68:B68"/>
    <mergeCell ref="A69:B69"/>
    <mergeCell ref="A70:B70"/>
    <mergeCell ref="A71:B71"/>
    <mergeCell ref="A67:B67"/>
    <mergeCell ref="C66:C67"/>
    <mergeCell ref="A21:B21"/>
    <mergeCell ref="A1:B1"/>
    <mergeCell ref="C24:C25"/>
    <mergeCell ref="C28:C29"/>
    <mergeCell ref="C6:C8"/>
    <mergeCell ref="C10:C11"/>
    <mergeCell ref="A5:B5"/>
    <mergeCell ref="A6:B6"/>
    <mergeCell ref="A78:B78"/>
    <mergeCell ref="A79:B79"/>
    <mergeCell ref="A44:B44"/>
    <mergeCell ref="C70:C71"/>
    <mergeCell ref="A9:B9"/>
    <mergeCell ref="A2:B2"/>
    <mergeCell ref="A3:B3"/>
    <mergeCell ref="A4:B4"/>
    <mergeCell ref="C64:C65"/>
    <mergeCell ref="A66:B6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61"/>
  <sheetViews>
    <sheetView showGridLines="0" zoomScalePageLayoutView="0" workbookViewId="0" topLeftCell="A45">
      <selection activeCell="A46" sqref="A46:B46"/>
    </sheetView>
  </sheetViews>
  <sheetFormatPr defaultColWidth="11.421875" defaultRowHeight="12.75"/>
  <cols>
    <col min="1" max="1" width="40.140625" style="64" customWidth="1"/>
    <col min="2" max="2" width="62.28125" style="65" customWidth="1"/>
    <col min="3" max="3" width="30.28125" style="65" customWidth="1"/>
    <col min="4" max="16384" width="11.421875" style="10" customWidth="1"/>
  </cols>
  <sheetData>
    <row r="1" spans="1:4" s="1" customFormat="1" ht="18">
      <c r="A1" s="132" t="s">
        <v>464</v>
      </c>
      <c r="B1" s="133"/>
      <c r="C1" s="133"/>
      <c r="D1" s="36"/>
    </row>
    <row r="2" spans="1:3" ht="21" customHeight="1">
      <c r="A2" s="132" t="s">
        <v>420</v>
      </c>
      <c r="B2" s="133"/>
      <c r="C2" s="133"/>
    </row>
    <row r="3" spans="1:3" ht="21" customHeight="1">
      <c r="A3" s="132" t="s">
        <v>81</v>
      </c>
      <c r="B3" s="133"/>
      <c r="C3" s="133"/>
    </row>
    <row r="4" spans="1:3" ht="30" customHeight="1" thickBot="1">
      <c r="A4" s="132" t="s">
        <v>82</v>
      </c>
      <c r="B4" s="133"/>
      <c r="C4" s="133"/>
    </row>
    <row r="5" spans="1:3" ht="15">
      <c r="A5" s="256" t="s">
        <v>83</v>
      </c>
      <c r="B5" s="257"/>
      <c r="C5" s="258"/>
    </row>
    <row r="6" spans="1:3" ht="81.75" customHeight="1">
      <c r="A6" s="259" t="s">
        <v>419</v>
      </c>
      <c r="B6" s="260"/>
      <c r="C6" s="261"/>
    </row>
    <row r="7" spans="1:3" ht="15" customHeight="1">
      <c r="A7" s="227" t="s">
        <v>33</v>
      </c>
      <c r="B7" s="228"/>
      <c r="C7" s="229"/>
    </row>
    <row r="8" spans="1:3" ht="15" customHeight="1">
      <c r="A8" s="245" t="s">
        <v>230</v>
      </c>
      <c r="B8" s="246"/>
      <c r="C8" s="254"/>
    </row>
    <row r="9" spans="1:3" ht="15.75" customHeight="1">
      <c r="A9" s="227" t="s">
        <v>383</v>
      </c>
      <c r="B9" s="228"/>
      <c r="C9" s="229"/>
    </row>
    <row r="10" spans="1:3" ht="15">
      <c r="A10" s="60" t="s">
        <v>384</v>
      </c>
      <c r="B10" s="246" t="s">
        <v>385</v>
      </c>
      <c r="C10" s="254"/>
    </row>
    <row r="11" spans="1:3" ht="15">
      <c r="A11" s="60" t="s">
        <v>386</v>
      </c>
      <c r="B11" s="246" t="s">
        <v>25</v>
      </c>
      <c r="C11" s="254"/>
    </row>
    <row r="12" spans="1:3" ht="15">
      <c r="A12" s="60" t="s">
        <v>387</v>
      </c>
      <c r="B12" s="246" t="s">
        <v>388</v>
      </c>
      <c r="C12" s="254"/>
    </row>
    <row r="13" spans="1:3" ht="15.75" customHeight="1">
      <c r="A13" s="60" t="s">
        <v>389</v>
      </c>
      <c r="B13" s="246" t="s">
        <v>390</v>
      </c>
      <c r="C13" s="254"/>
    </row>
    <row r="14" spans="1:3" ht="15.75" customHeight="1">
      <c r="A14" s="60" t="s">
        <v>483</v>
      </c>
      <c r="B14" s="255" t="s">
        <v>509</v>
      </c>
      <c r="C14" s="252"/>
    </row>
    <row r="15" spans="1:3" ht="15" customHeight="1">
      <c r="A15" s="60" t="s">
        <v>391</v>
      </c>
      <c r="B15" s="246" t="s">
        <v>392</v>
      </c>
      <c r="C15" s="254"/>
    </row>
    <row r="16" spans="1:3" ht="15" customHeight="1">
      <c r="A16" s="227" t="s">
        <v>393</v>
      </c>
      <c r="B16" s="228"/>
      <c r="C16" s="229"/>
    </row>
    <row r="17" spans="1:3" ht="14.25">
      <c r="A17" s="245" t="s">
        <v>394</v>
      </c>
      <c r="B17" s="246"/>
      <c r="C17" s="254"/>
    </row>
    <row r="18" spans="1:3" ht="23.25" customHeight="1">
      <c r="A18" s="227" t="s">
        <v>484</v>
      </c>
      <c r="B18" s="228"/>
      <c r="C18" s="229"/>
    </row>
    <row r="19" spans="1:3" ht="39" customHeight="1">
      <c r="A19" s="250" t="s">
        <v>488</v>
      </c>
      <c r="B19" s="251"/>
      <c r="C19" s="252"/>
    </row>
    <row r="20" spans="1:3" ht="42" customHeight="1">
      <c r="A20" s="253" t="s">
        <v>489</v>
      </c>
      <c r="B20" s="251"/>
      <c r="C20" s="252"/>
    </row>
    <row r="21" spans="1:3" ht="15">
      <c r="A21" s="227" t="s">
        <v>395</v>
      </c>
      <c r="B21" s="228"/>
      <c r="C21" s="229"/>
    </row>
    <row r="22" spans="1:3" ht="27.75" customHeight="1">
      <c r="A22" s="239" t="s">
        <v>396</v>
      </c>
      <c r="B22" s="240"/>
      <c r="C22" s="247" t="s">
        <v>84</v>
      </c>
    </row>
    <row r="23" spans="1:3" ht="39" customHeight="1">
      <c r="A23" s="245" t="s">
        <v>397</v>
      </c>
      <c r="B23" s="246"/>
      <c r="C23" s="247"/>
    </row>
    <row r="24" spans="1:3" ht="15">
      <c r="A24" s="239" t="s">
        <v>398</v>
      </c>
      <c r="B24" s="240"/>
      <c r="C24" s="247" t="s">
        <v>84</v>
      </c>
    </row>
    <row r="25" spans="1:3" ht="90" customHeight="1">
      <c r="A25" s="245" t="s">
        <v>399</v>
      </c>
      <c r="B25" s="246"/>
      <c r="C25" s="247"/>
    </row>
    <row r="26" spans="1:3" ht="15">
      <c r="A26" s="239" t="s">
        <v>400</v>
      </c>
      <c r="B26" s="240"/>
      <c r="C26" s="247" t="s">
        <v>84</v>
      </c>
    </row>
    <row r="27" spans="1:3" ht="54" customHeight="1">
      <c r="A27" s="245" t="s">
        <v>401</v>
      </c>
      <c r="B27" s="246"/>
      <c r="C27" s="247"/>
    </row>
    <row r="28" spans="1:3" ht="15">
      <c r="A28" s="239" t="s">
        <v>402</v>
      </c>
      <c r="B28" s="240"/>
      <c r="C28" s="247" t="s">
        <v>84</v>
      </c>
    </row>
    <row r="29" spans="1:3" ht="66.75" customHeight="1">
      <c r="A29" s="245" t="s">
        <v>485</v>
      </c>
      <c r="B29" s="246"/>
      <c r="C29" s="247"/>
    </row>
    <row r="30" spans="1:3" ht="15">
      <c r="A30" s="239" t="s">
        <v>403</v>
      </c>
      <c r="B30" s="240"/>
      <c r="C30" s="247" t="s">
        <v>84</v>
      </c>
    </row>
    <row r="31" spans="1:3" ht="48.75" customHeight="1">
      <c r="A31" s="245" t="s">
        <v>404</v>
      </c>
      <c r="B31" s="246"/>
      <c r="C31" s="247"/>
    </row>
    <row r="32" spans="1:3" ht="149.25" customHeight="1">
      <c r="A32" s="248" t="s">
        <v>492</v>
      </c>
      <c r="B32" s="249"/>
      <c r="C32" s="63" t="s">
        <v>84</v>
      </c>
    </row>
    <row r="33" spans="1:3" ht="25.5" customHeight="1">
      <c r="A33" s="239" t="s">
        <v>405</v>
      </c>
      <c r="B33" s="240"/>
      <c r="C33" s="247" t="s">
        <v>84</v>
      </c>
    </row>
    <row r="34" spans="1:3" ht="252" customHeight="1">
      <c r="A34" s="245" t="s">
        <v>491</v>
      </c>
      <c r="B34" s="246"/>
      <c r="C34" s="247"/>
    </row>
    <row r="35" spans="1:3" ht="395.25" customHeight="1">
      <c r="A35" s="239" t="s">
        <v>490</v>
      </c>
      <c r="B35" s="240"/>
      <c r="C35" s="62" t="s">
        <v>84</v>
      </c>
    </row>
    <row r="36" spans="1:3" ht="15">
      <c r="A36" s="239" t="s">
        <v>406</v>
      </c>
      <c r="B36" s="240"/>
      <c r="C36" s="247" t="s">
        <v>84</v>
      </c>
    </row>
    <row r="37" spans="1:3" ht="47.25" customHeight="1">
      <c r="A37" s="245" t="s">
        <v>407</v>
      </c>
      <c r="B37" s="246"/>
      <c r="C37" s="247"/>
    </row>
    <row r="38" spans="1:3" ht="15">
      <c r="A38" s="239" t="s">
        <v>408</v>
      </c>
      <c r="B38" s="240"/>
      <c r="C38" s="247" t="s">
        <v>84</v>
      </c>
    </row>
    <row r="39" spans="1:3" ht="64.5" customHeight="1">
      <c r="A39" s="245" t="s">
        <v>409</v>
      </c>
      <c r="B39" s="246"/>
      <c r="C39" s="247"/>
    </row>
    <row r="40" spans="1:3" ht="15">
      <c r="A40" s="239" t="s">
        <v>410</v>
      </c>
      <c r="B40" s="240"/>
      <c r="C40" s="247" t="s">
        <v>84</v>
      </c>
    </row>
    <row r="41" spans="1:3" ht="49.5" customHeight="1">
      <c r="A41" s="245" t="s">
        <v>486</v>
      </c>
      <c r="B41" s="246"/>
      <c r="C41" s="247"/>
    </row>
    <row r="42" spans="1:3" ht="15">
      <c r="A42" s="239" t="s">
        <v>85</v>
      </c>
      <c r="B42" s="240"/>
      <c r="C42" s="61" t="s">
        <v>84</v>
      </c>
    </row>
    <row r="43" spans="1:3" ht="100.5" customHeight="1">
      <c r="A43" s="233" t="s">
        <v>487</v>
      </c>
      <c r="B43" s="234"/>
      <c r="C43" s="61" t="s">
        <v>84</v>
      </c>
    </row>
    <row r="44" spans="1:3" ht="174" customHeight="1">
      <c r="A44" s="233" t="s">
        <v>493</v>
      </c>
      <c r="B44" s="234"/>
      <c r="C44" s="61" t="s">
        <v>84</v>
      </c>
    </row>
    <row r="45" spans="1:3" ht="53.25" customHeight="1">
      <c r="A45" s="239" t="s">
        <v>494</v>
      </c>
      <c r="B45" s="240"/>
      <c r="C45" s="61" t="s">
        <v>84</v>
      </c>
    </row>
    <row r="46" spans="1:3" ht="144" customHeight="1">
      <c r="A46" s="237" t="s">
        <v>495</v>
      </c>
      <c r="B46" s="238"/>
      <c r="C46" s="61" t="s">
        <v>84</v>
      </c>
    </row>
    <row r="47" spans="1:3" ht="15">
      <c r="A47" s="239" t="s">
        <v>411</v>
      </c>
      <c r="B47" s="240"/>
      <c r="C47" s="247" t="s">
        <v>413</v>
      </c>
    </row>
    <row r="48" spans="1:3" ht="58.5" customHeight="1">
      <c r="A48" s="245" t="s">
        <v>412</v>
      </c>
      <c r="B48" s="246"/>
      <c r="C48" s="247"/>
    </row>
    <row r="49" spans="1:3" ht="42.75" customHeight="1">
      <c r="A49" s="239" t="s">
        <v>496</v>
      </c>
      <c r="B49" s="240"/>
      <c r="C49" s="61" t="s">
        <v>84</v>
      </c>
    </row>
    <row r="50" spans="1:3" ht="15">
      <c r="A50" s="239" t="s">
        <v>497</v>
      </c>
      <c r="B50" s="240"/>
      <c r="C50" s="61" t="s">
        <v>86</v>
      </c>
    </row>
    <row r="51" spans="1:3" ht="69" customHeight="1">
      <c r="A51" s="233" t="s">
        <v>498</v>
      </c>
      <c r="B51" s="234"/>
      <c r="C51" s="63" t="s">
        <v>87</v>
      </c>
    </row>
    <row r="52" spans="1:3" ht="127.5" customHeight="1">
      <c r="A52" s="241" t="s">
        <v>499</v>
      </c>
      <c r="B52" s="242"/>
      <c r="C52" s="63" t="s">
        <v>84</v>
      </c>
    </row>
    <row r="53" spans="1:3" ht="68.25" customHeight="1">
      <c r="A53" s="243" t="s">
        <v>500</v>
      </c>
      <c r="B53" s="244"/>
      <c r="C53" s="61" t="s">
        <v>414</v>
      </c>
    </row>
    <row r="54" spans="1:3" ht="51" customHeight="1">
      <c r="A54" s="233" t="s">
        <v>501</v>
      </c>
      <c r="B54" s="234"/>
      <c r="C54" s="63" t="s">
        <v>84</v>
      </c>
    </row>
    <row r="55" spans="1:3" ht="14.25">
      <c r="A55" s="233" t="s">
        <v>415</v>
      </c>
      <c r="B55" s="234"/>
      <c r="C55" s="63" t="s">
        <v>84</v>
      </c>
    </row>
    <row r="56" spans="1:3" ht="15">
      <c r="A56" s="227" t="s">
        <v>416</v>
      </c>
      <c r="B56" s="228"/>
      <c r="C56" s="229"/>
    </row>
    <row r="57" spans="1:3" ht="30" customHeight="1">
      <c r="A57" s="235" t="s">
        <v>502</v>
      </c>
      <c r="B57" s="236"/>
      <c r="C57" s="61" t="s">
        <v>417</v>
      </c>
    </row>
    <row r="58" spans="1:3" ht="15">
      <c r="A58" s="227" t="s">
        <v>418</v>
      </c>
      <c r="B58" s="228"/>
      <c r="C58" s="229"/>
    </row>
    <row r="59" spans="1:3" ht="42.75" customHeight="1" thickBot="1">
      <c r="A59" s="230" t="s">
        <v>137</v>
      </c>
      <c r="B59" s="231"/>
      <c r="C59" s="232"/>
    </row>
    <row r="60" spans="1:3" ht="15">
      <c r="A60" s="227" t="s">
        <v>482</v>
      </c>
      <c r="B60" s="228"/>
      <c r="C60" s="229"/>
    </row>
    <row r="61" spans="1:3" ht="15" thickBot="1">
      <c r="A61" s="224">
        <v>0.08</v>
      </c>
      <c r="B61" s="225"/>
      <c r="C61" s="226"/>
    </row>
    <row r="62" ht="57" customHeight="1"/>
    <row r="64" ht="28.5" customHeight="1"/>
  </sheetData>
  <sheetProtection/>
  <mergeCells count="71">
    <mergeCell ref="A60:C60"/>
    <mergeCell ref="A2:C2"/>
    <mergeCell ref="A3:C3"/>
    <mergeCell ref="A4:C4"/>
    <mergeCell ref="A5:C5"/>
    <mergeCell ref="A6:C6"/>
    <mergeCell ref="A7:C7"/>
    <mergeCell ref="A8:C8"/>
    <mergeCell ref="A9:C9"/>
    <mergeCell ref="B10:C10"/>
    <mergeCell ref="B11:C11"/>
    <mergeCell ref="B12:C12"/>
    <mergeCell ref="B13:C13"/>
    <mergeCell ref="B14:C14"/>
    <mergeCell ref="A16:C16"/>
    <mergeCell ref="A17:C17"/>
    <mergeCell ref="B15:C15"/>
    <mergeCell ref="A18:C18"/>
    <mergeCell ref="A19:C19"/>
    <mergeCell ref="A22:B22"/>
    <mergeCell ref="A23:B23"/>
    <mergeCell ref="C22:C23"/>
    <mergeCell ref="A20:C20"/>
    <mergeCell ref="A21:C21"/>
    <mergeCell ref="A24:B24"/>
    <mergeCell ref="A25:B25"/>
    <mergeCell ref="C24:C25"/>
    <mergeCell ref="A26:B26"/>
    <mergeCell ref="A27:B27"/>
    <mergeCell ref="C26:C27"/>
    <mergeCell ref="A28:B28"/>
    <mergeCell ref="A29:B29"/>
    <mergeCell ref="A30:B30"/>
    <mergeCell ref="A31:B31"/>
    <mergeCell ref="A32:B32"/>
    <mergeCell ref="C28:C29"/>
    <mergeCell ref="C30:C31"/>
    <mergeCell ref="A33:B33"/>
    <mergeCell ref="A34:B34"/>
    <mergeCell ref="C33:C34"/>
    <mergeCell ref="A35:B35"/>
    <mergeCell ref="A36:B36"/>
    <mergeCell ref="C36:C37"/>
    <mergeCell ref="A37:B37"/>
    <mergeCell ref="A38:B38"/>
    <mergeCell ref="A39:B39"/>
    <mergeCell ref="A40:B40"/>
    <mergeCell ref="C38:C39"/>
    <mergeCell ref="C40:C41"/>
    <mergeCell ref="A48:B48"/>
    <mergeCell ref="C47:C48"/>
    <mergeCell ref="A52:B52"/>
    <mergeCell ref="A53:B53"/>
    <mergeCell ref="A54:B54"/>
    <mergeCell ref="A56:C56"/>
    <mergeCell ref="A49:B49"/>
    <mergeCell ref="A41:B41"/>
    <mergeCell ref="A42:B42"/>
    <mergeCell ref="A43:B43"/>
    <mergeCell ref="A44:B44"/>
    <mergeCell ref="A45:B45"/>
    <mergeCell ref="A61:C61"/>
    <mergeCell ref="A58:C58"/>
    <mergeCell ref="A59:C59"/>
    <mergeCell ref="A1:C1"/>
    <mergeCell ref="A55:B55"/>
    <mergeCell ref="A57:B57"/>
    <mergeCell ref="A46:B46"/>
    <mergeCell ref="A47:B47"/>
    <mergeCell ref="A50:B50"/>
    <mergeCell ref="A51:B5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Obando</dc:creator>
  <cp:keywords/>
  <dc:description/>
  <cp:lastModifiedBy>demarulanda</cp:lastModifiedBy>
  <dcterms:created xsi:type="dcterms:W3CDTF">2015-02-05T14:25:11Z</dcterms:created>
  <dcterms:modified xsi:type="dcterms:W3CDTF">2019-08-28T21:41:41Z</dcterms:modified>
  <cp:category/>
  <cp:version/>
  <cp:contentType/>
  <cp:contentStatus/>
</cp:coreProperties>
</file>